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unlocked\"/>
    </mc:Choice>
  </mc:AlternateContent>
  <xr:revisionPtr revIDLastSave="0" documentId="13_ncr:1_{85C07031-C484-461B-889A-7027E7A08F90}" xr6:coauthVersionLast="47" xr6:coauthVersionMax="47" xr10:uidLastSave="{00000000-0000-0000-0000-000000000000}"/>
  <bookViews>
    <workbookView xWindow="5070" yWindow="1785" windowWidth="29730" windowHeight="19815" tabRatio="639" activeTab="1" xr2:uid="{00000000-000D-0000-FFFF-FFFF00000000}"/>
  </bookViews>
  <sheets>
    <sheet name="Test 1" sheetId="6" r:id="rId1"/>
    <sheet name="Test 2" sheetId="3" r:id="rId2"/>
    <sheet name="Test 3" sheetId="7" r:id="rId3"/>
    <sheet name="Final 1" sheetId="8" r:id="rId4"/>
    <sheet name="Final 2" sheetId="9" r:id="rId5"/>
  </sheets>
  <definedNames>
    <definedName name="_xlnm.Print_Area" localSheetId="3">'Final 1'!$A$1:$O$27</definedName>
    <definedName name="_xlnm.Print_Area" localSheetId="4">'Final 2'!$A$1:$P$27</definedName>
    <definedName name="_xlnm.Print_Area" localSheetId="0">'Test 1'!$A$1:$P$27</definedName>
    <definedName name="_xlnm.Print_Area" localSheetId="1">'Test 2'!$A$1:$Q$27</definedName>
    <definedName name="_xlnm.Print_Area" localSheetId="2">'Test 3'!$A$1:$R$27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3" l="1"/>
  <c r="E29" i="3"/>
  <c r="F29" i="3"/>
  <c r="G29" i="3"/>
  <c r="H29" i="3"/>
  <c r="I29" i="3"/>
  <c r="J29" i="3"/>
  <c r="K29" i="3"/>
  <c r="L29" i="3"/>
  <c r="M29" i="3"/>
  <c r="N29" i="3"/>
  <c r="O29" i="3"/>
  <c r="P29" i="3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9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9" i="8"/>
  <c r="D29" i="9"/>
  <c r="E29" i="9"/>
  <c r="F29" i="9"/>
  <c r="G29" i="9"/>
  <c r="H29" i="9"/>
  <c r="I29" i="9"/>
  <c r="J29" i="9"/>
  <c r="K29" i="9"/>
  <c r="L29" i="9"/>
  <c r="M29" i="9"/>
  <c r="N29" i="9"/>
  <c r="O29" i="9"/>
  <c r="C29" i="9"/>
  <c r="C29" i="8"/>
  <c r="C29" i="7"/>
  <c r="C29" i="3"/>
  <c r="D29" i="6"/>
  <c r="E29" i="6"/>
  <c r="F29" i="6"/>
  <c r="G29" i="6"/>
  <c r="H29" i="6"/>
  <c r="I29" i="6"/>
  <c r="J29" i="6"/>
  <c r="K29" i="6"/>
  <c r="L29" i="6"/>
  <c r="M29" i="6"/>
  <c r="N29" i="6"/>
  <c r="O29" i="6"/>
  <c r="C2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P9" i="6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9" i="3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9" i="9"/>
  <c r="O8" i="9"/>
  <c r="P21" i="9"/>
  <c r="P17" i="9"/>
  <c r="P15" i="9"/>
  <c r="P13" i="9"/>
  <c r="P11" i="9"/>
  <c r="P9" i="9"/>
  <c r="P9" i="8"/>
  <c r="P10" i="8"/>
  <c r="P11" i="8"/>
  <c r="P12" i="8"/>
  <c r="P13" i="8"/>
  <c r="P14" i="8"/>
  <c r="P15" i="8"/>
  <c r="P16" i="8"/>
  <c r="P17" i="8"/>
  <c r="P18" i="8"/>
  <c r="P19" i="8"/>
  <c r="P20" i="8"/>
  <c r="P21" i="8"/>
  <c r="P22" i="8"/>
  <c r="P23" i="8"/>
  <c r="P24" i="8"/>
  <c r="P8" i="8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8" i="6"/>
  <c r="P8" i="3"/>
  <c r="Q8" i="7"/>
  <c r="P20" i="9"/>
  <c r="P24" i="9"/>
  <c r="P22" i="9"/>
  <c r="P18" i="9"/>
  <c r="P19" i="9"/>
  <c r="P10" i="9" l="1"/>
  <c r="P12" i="9"/>
  <c r="P14" i="9"/>
  <c r="P16" i="9"/>
  <c r="P23" i="9"/>
</calcChain>
</file>

<file path=xl/sharedStrings.xml><?xml version="1.0" encoding="utf-8"?>
<sst xmlns="http://schemas.openxmlformats.org/spreadsheetml/2006/main" count="165" uniqueCount="77">
  <si>
    <r>
      <t>Connecting Math Concepts Level D</t>
    </r>
    <r>
      <rPr>
        <b/>
        <sz val="10"/>
        <rFont val="Helv"/>
      </rPr>
      <t xml:space="preserve"> (2003 Edition)</t>
    </r>
  </si>
  <si>
    <t>Cumulative Test 1</t>
  </si>
  <si>
    <t>Teacher:</t>
  </si>
  <si>
    <t>School:</t>
  </si>
  <si>
    <t>Group:</t>
  </si>
  <si>
    <t>Multiplication Facts 9's, 5's</t>
  </si>
  <si>
    <t>Thousands Numerals Writing</t>
  </si>
  <si>
    <t>Writing Fractions # Lines &amp; Groups</t>
  </si>
  <si>
    <t>Fractions Reduce to Whole #</t>
  </si>
  <si>
    <t>Number Family Tables</t>
  </si>
  <si>
    <t># Family Word Problems Columns</t>
  </si>
  <si>
    <t>Subtractions 3-digit / Renaming</t>
  </si>
  <si>
    <t>Column Mult. 3-digit Times 1-digit</t>
  </si>
  <si>
    <t>Area Rectangle</t>
  </si>
  <si>
    <t>Multiplication Facts 3's</t>
  </si>
  <si>
    <t>Inequalities &lt; = &gt;</t>
  </si>
  <si>
    <t xml:space="preserve"> </t>
  </si>
  <si>
    <t>Parts</t>
  </si>
  <si>
    <t>Total</t>
  </si>
  <si>
    <t>Percent</t>
  </si>
  <si>
    <t>Names</t>
  </si>
  <si>
    <t># Possible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</si>
  <si>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</si>
  <si>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</si>
  <si>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</si>
  <si>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</si>
  <si>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</si>
  <si>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</si>
  <si>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Cumulative Test 2</t>
  </si>
  <si>
    <t>Division/Mult. Facts 9, 7, 5, 4, 3</t>
  </si>
  <si>
    <t>Writing Fractions # Lines</t>
  </si>
  <si>
    <t>Class # Family Word Prob. Column</t>
  </si>
  <si>
    <t>Short Division</t>
  </si>
  <si>
    <t>Write Equations Equivalent Fractions</t>
  </si>
  <si>
    <t>Money Price Tag Addition</t>
  </si>
  <si>
    <t>Equations Two Operations (x,+)</t>
  </si>
  <si>
    <t>Fractions Equivalence</t>
  </si>
  <si>
    <t>Column Mult. 2 Renaming</t>
  </si>
  <si>
    <t>Area</t>
  </si>
  <si>
    <t>Column Subtraction 1 or 2 Renaming</t>
  </si>
  <si>
    <t>Cumulative Test 3</t>
  </si>
  <si>
    <t xml:space="preserve"> Mult. Facts: Squares, 3, 5, 7, 9</t>
  </si>
  <si>
    <t>Functions</t>
  </si>
  <si>
    <t>Frac Mult. More/Less Than, Equals</t>
  </si>
  <si>
    <t>Equivalent Fractions</t>
  </si>
  <si>
    <t>Equivalent Fractions From Pictures</t>
  </si>
  <si>
    <t>Coordinate System Writing Values</t>
  </si>
  <si>
    <t>Tables Comparative Facts</t>
  </si>
  <si>
    <t>Writing Fractions from Printed Desc.</t>
  </si>
  <si>
    <t>Rectangles Area or Length of a Side</t>
  </si>
  <si>
    <t>Column Sub. Rename involving Zero</t>
  </si>
  <si>
    <t>Column Mult. 3-digit x 2-digit</t>
  </si>
  <si>
    <t>Fractions Multiplication</t>
  </si>
  <si>
    <t>Mixed # Write from Frac. Or Div.</t>
  </si>
  <si>
    <t>Cumulative Test Final</t>
  </si>
  <si>
    <t>Division w/wo Remainder</t>
  </si>
  <si>
    <t>Column Sub. Rename Involve Zero</t>
  </si>
  <si>
    <t xml:space="preserve">Column Mult. 2 &amp; 3-digit </t>
  </si>
  <si>
    <t>Write Equations Equiv. Fractions</t>
  </si>
  <si>
    <t>Fractions:  Add, Sub, Mult.</t>
  </si>
  <si>
    <t>Fractions &amp; Decimals Comparison</t>
  </si>
  <si>
    <t>Decimals From Fractions</t>
  </si>
  <si>
    <t>Mixed # Fractions, Dec., Remainder</t>
  </si>
  <si>
    <t>Fractions Mixed #, Dec., Remainder</t>
  </si>
  <si>
    <t>Write Fractions # Lines &amp; Groups</t>
  </si>
  <si>
    <t>Write Fractions Written Description</t>
  </si>
  <si>
    <t>Write Fractions Numer./Denominator</t>
  </si>
  <si>
    <t>Money Problem Price Tag Comp.</t>
  </si>
  <si>
    <t>Functions Sequence</t>
  </si>
  <si>
    <t>Lines Intersecting/Parallel</t>
  </si>
  <si>
    <t>Functions on a Coordinate Grid</t>
  </si>
  <si>
    <t>Tables Missing Numbers</t>
  </si>
  <si>
    <t>Tables Comparitive Facts</t>
  </si>
  <si>
    <t>Area, Perimeter, Volume</t>
  </si>
  <si>
    <t>Probability Ratio Problems</t>
  </si>
  <si>
    <t>Word Prob. Stacking, Comparatives</t>
  </si>
  <si>
    <t>Word Problems Ratios, Money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</si>
</sst>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Helv"/>
    </font>
    <font>
      <sz val="10"/>
      <name val="Helv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 applyFill="0"/>
  </cellStyleXfs>
  <cellXfs count="76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/>
    <xf numFmtId="0" fontId="5" fillId="0" borderId="6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1" xfId="0" applyFont="1" applyBorder="1"/>
    <xf numFmtId="0" fontId="4" fillId="0" borderId="12" xfId="0" applyFont="1" applyBorder="1" applyAlignment="1">
      <alignment horizontal="center"/>
    </xf>
    <xf numFmtId="0" fontId="2" fillId="0" borderId="0" xfId="0" applyFont="1" applyFill="1" applyAlignment="1">
      <alignment textRotation="135"/>
    </xf>
    <xf numFmtId="9" fontId="4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13" xfId="0" applyFont="1" applyBorder="1"/>
    <xf numFmtId="0" fontId="2" fillId="0" borderId="13" xfId="0" applyFont="1" applyBorder="1"/>
    <xf numFmtId="0" fontId="9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10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10" xfId="0" applyFont="1" applyFill="1" applyBorder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0" xfId="0" applyFont="1" applyFill="1" applyAlignment="1">
      <alignment vertical="top" textRotation="135"/>
    </xf>
    <xf numFmtId="0" fontId="9" fillId="0" borderId="19" xfId="0" applyFont="1" applyBorder="1" applyAlignment="1">
      <alignment horizontal="center" vertical="center"/>
    </xf>
    <xf numFmtId="9" fontId="9" fillId="0" borderId="19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84" name="Line 1">
          <a:extLst>
            <a:ext uri="{FF2B5EF4-FFF2-40B4-BE49-F238E27FC236}">
              <a16:creationId xmlns:a16="http://schemas.microsoft.com/office/drawing/2014/main" id="{1D5FA3A6-FA40-E3DB-61DE-6DDEBECD1295}"/>
            </a:ext>
          </a:extLst>
        </xdr:cNvPr>
        <xdr:cNvSpPr>
          <a:spLocks noChangeShapeType="1"/>
        </xdr:cNvSpPr>
      </xdr:nvSpPr>
      <xdr:spPr bwMode="auto">
        <a:xfrm flipV="1">
          <a:off x="47053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485" name="Line 3">
          <a:extLst>
            <a:ext uri="{FF2B5EF4-FFF2-40B4-BE49-F238E27FC236}">
              <a16:creationId xmlns:a16="http://schemas.microsoft.com/office/drawing/2014/main" id="{DD5933AC-EFDD-B16C-7FF0-A2F6304B70F8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486" name="Line 4">
          <a:extLst>
            <a:ext uri="{FF2B5EF4-FFF2-40B4-BE49-F238E27FC236}">
              <a16:creationId xmlns:a16="http://schemas.microsoft.com/office/drawing/2014/main" id="{01C23B19-8223-0754-4995-E11D49470CAD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487" name="Line 5">
          <a:extLst>
            <a:ext uri="{FF2B5EF4-FFF2-40B4-BE49-F238E27FC236}">
              <a16:creationId xmlns:a16="http://schemas.microsoft.com/office/drawing/2014/main" id="{D49D3AAC-E3DF-4AC4-C8B2-9A864095C2F0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88" name="Line 6">
          <a:extLst>
            <a:ext uri="{FF2B5EF4-FFF2-40B4-BE49-F238E27FC236}">
              <a16:creationId xmlns:a16="http://schemas.microsoft.com/office/drawing/2014/main" id="{AB392DD8-2B23-3C61-694E-EC0E013CC87E}"/>
            </a:ext>
          </a:extLst>
        </xdr:cNvPr>
        <xdr:cNvSpPr>
          <a:spLocks noChangeShapeType="1"/>
        </xdr:cNvSpPr>
      </xdr:nvSpPr>
      <xdr:spPr bwMode="auto">
        <a:xfrm flipV="1">
          <a:off x="47053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489" name="Line 7">
          <a:extLst>
            <a:ext uri="{FF2B5EF4-FFF2-40B4-BE49-F238E27FC236}">
              <a16:creationId xmlns:a16="http://schemas.microsoft.com/office/drawing/2014/main" id="{3242AB1C-2F5F-2DBF-7E30-2C028F8822F5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490" name="Line 8">
          <a:extLst>
            <a:ext uri="{FF2B5EF4-FFF2-40B4-BE49-F238E27FC236}">
              <a16:creationId xmlns:a16="http://schemas.microsoft.com/office/drawing/2014/main" id="{A983002C-013B-6F92-1135-C1BC9C285638}"/>
            </a:ext>
          </a:extLst>
        </xdr:cNvPr>
        <xdr:cNvSpPr>
          <a:spLocks noChangeShapeType="1"/>
        </xdr:cNvSpPr>
      </xdr:nvSpPr>
      <xdr:spPr bwMode="auto">
        <a:xfrm flipV="1">
          <a:off x="587692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491" name="Line 9">
          <a:extLst>
            <a:ext uri="{FF2B5EF4-FFF2-40B4-BE49-F238E27FC236}">
              <a16:creationId xmlns:a16="http://schemas.microsoft.com/office/drawing/2014/main" id="{D5CD421D-4B59-A7B8-86D3-2B09AEDF91B3}"/>
            </a:ext>
          </a:extLst>
        </xdr:cNvPr>
        <xdr:cNvSpPr>
          <a:spLocks noChangeShapeType="1"/>
        </xdr:cNvSpPr>
      </xdr:nvSpPr>
      <xdr:spPr bwMode="auto">
        <a:xfrm>
          <a:off x="4705350" y="6772275"/>
          <a:ext cx="1171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492" name="Line 10">
          <a:extLst>
            <a:ext uri="{FF2B5EF4-FFF2-40B4-BE49-F238E27FC236}">
              <a16:creationId xmlns:a16="http://schemas.microsoft.com/office/drawing/2014/main" id="{13BCCBD5-004E-F79E-5791-4370C492CF7D}"/>
            </a:ext>
          </a:extLst>
        </xdr:cNvPr>
        <xdr:cNvSpPr>
          <a:spLocks noChangeShapeType="1"/>
        </xdr:cNvSpPr>
      </xdr:nvSpPr>
      <xdr:spPr bwMode="auto">
        <a:xfrm>
          <a:off x="3933825" y="6772275"/>
          <a:ext cx="1943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493" name="Line 11">
          <a:extLst>
            <a:ext uri="{FF2B5EF4-FFF2-40B4-BE49-F238E27FC236}">
              <a16:creationId xmlns:a16="http://schemas.microsoft.com/office/drawing/2014/main" id="{A71703EE-8086-809C-407D-015A8BAA92A0}"/>
            </a:ext>
          </a:extLst>
        </xdr:cNvPr>
        <xdr:cNvSpPr>
          <a:spLocks noChangeShapeType="1"/>
        </xdr:cNvSpPr>
      </xdr:nvSpPr>
      <xdr:spPr bwMode="auto">
        <a:xfrm>
          <a:off x="3800475" y="6772275"/>
          <a:ext cx="2076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94" name="Line 12">
          <a:extLst>
            <a:ext uri="{FF2B5EF4-FFF2-40B4-BE49-F238E27FC236}">
              <a16:creationId xmlns:a16="http://schemas.microsoft.com/office/drawing/2014/main" id="{8482F211-0172-054B-B40B-AA090F5520B4}"/>
            </a:ext>
          </a:extLst>
        </xdr:cNvPr>
        <xdr:cNvSpPr>
          <a:spLocks noChangeShapeType="1"/>
        </xdr:cNvSpPr>
      </xdr:nvSpPr>
      <xdr:spPr bwMode="auto">
        <a:xfrm flipV="1">
          <a:off x="47053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496" name="Line 15">
          <a:extLst>
            <a:ext uri="{FF2B5EF4-FFF2-40B4-BE49-F238E27FC236}">
              <a16:creationId xmlns:a16="http://schemas.microsoft.com/office/drawing/2014/main" id="{FADADB66-150D-893A-7419-CCFB85DE8907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497" name="Line 16">
          <a:extLst>
            <a:ext uri="{FF2B5EF4-FFF2-40B4-BE49-F238E27FC236}">
              <a16:creationId xmlns:a16="http://schemas.microsoft.com/office/drawing/2014/main" id="{B80583C3-910D-8E26-D40B-3DD2D5AC4041}"/>
            </a:ext>
          </a:extLst>
        </xdr:cNvPr>
        <xdr:cNvSpPr>
          <a:spLocks noChangeShapeType="1"/>
        </xdr:cNvSpPr>
      </xdr:nvSpPr>
      <xdr:spPr bwMode="auto">
        <a:xfrm flipV="1">
          <a:off x="587692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498" name="Line 17">
          <a:extLst>
            <a:ext uri="{FF2B5EF4-FFF2-40B4-BE49-F238E27FC236}">
              <a16:creationId xmlns:a16="http://schemas.microsoft.com/office/drawing/2014/main" id="{0A1D9F9E-46B4-315C-65BC-84CA8CED8138}"/>
            </a:ext>
          </a:extLst>
        </xdr:cNvPr>
        <xdr:cNvSpPr>
          <a:spLocks noChangeShapeType="1"/>
        </xdr:cNvSpPr>
      </xdr:nvSpPr>
      <xdr:spPr bwMode="auto">
        <a:xfrm>
          <a:off x="4705350" y="6772275"/>
          <a:ext cx="1171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499" name="Line 18">
          <a:extLst>
            <a:ext uri="{FF2B5EF4-FFF2-40B4-BE49-F238E27FC236}">
              <a16:creationId xmlns:a16="http://schemas.microsoft.com/office/drawing/2014/main" id="{C184FDD0-B8D2-9DC4-BC1B-82FF3F2F5909}"/>
            </a:ext>
          </a:extLst>
        </xdr:cNvPr>
        <xdr:cNvSpPr>
          <a:spLocks noChangeShapeType="1"/>
        </xdr:cNvSpPr>
      </xdr:nvSpPr>
      <xdr:spPr bwMode="auto">
        <a:xfrm>
          <a:off x="3933825" y="6772275"/>
          <a:ext cx="1943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500" name="Line 19">
          <a:extLst>
            <a:ext uri="{FF2B5EF4-FFF2-40B4-BE49-F238E27FC236}">
              <a16:creationId xmlns:a16="http://schemas.microsoft.com/office/drawing/2014/main" id="{04864B52-38E2-2E2C-C6FE-742B7274FCA8}"/>
            </a:ext>
          </a:extLst>
        </xdr:cNvPr>
        <xdr:cNvSpPr>
          <a:spLocks noChangeShapeType="1"/>
        </xdr:cNvSpPr>
      </xdr:nvSpPr>
      <xdr:spPr bwMode="auto">
        <a:xfrm>
          <a:off x="3800475" y="6772275"/>
          <a:ext cx="2076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01" name="Line 41">
          <a:extLst>
            <a:ext uri="{FF2B5EF4-FFF2-40B4-BE49-F238E27FC236}">
              <a16:creationId xmlns:a16="http://schemas.microsoft.com/office/drawing/2014/main" id="{5B9357C2-5003-6FB8-CA7E-3C10DD7B687F}"/>
            </a:ext>
          </a:extLst>
        </xdr:cNvPr>
        <xdr:cNvSpPr>
          <a:spLocks noChangeShapeType="1"/>
        </xdr:cNvSpPr>
      </xdr:nvSpPr>
      <xdr:spPr bwMode="auto">
        <a:xfrm flipV="1">
          <a:off x="47053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02" name="Line 43">
          <a:extLst>
            <a:ext uri="{FF2B5EF4-FFF2-40B4-BE49-F238E27FC236}">
              <a16:creationId xmlns:a16="http://schemas.microsoft.com/office/drawing/2014/main" id="{3304DD8A-4A80-C6D3-87F1-F5DF08D67E38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03" name="Line 44">
          <a:extLst>
            <a:ext uri="{FF2B5EF4-FFF2-40B4-BE49-F238E27FC236}">
              <a16:creationId xmlns:a16="http://schemas.microsoft.com/office/drawing/2014/main" id="{C4E85640-1103-2CE0-B114-8C1B24B2C826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04" name="Line 45">
          <a:extLst>
            <a:ext uri="{FF2B5EF4-FFF2-40B4-BE49-F238E27FC236}">
              <a16:creationId xmlns:a16="http://schemas.microsoft.com/office/drawing/2014/main" id="{80C5BBC0-F0D9-564A-8EE9-EF805D903ECE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05" name="Line 46">
          <a:extLst>
            <a:ext uri="{FF2B5EF4-FFF2-40B4-BE49-F238E27FC236}">
              <a16:creationId xmlns:a16="http://schemas.microsoft.com/office/drawing/2014/main" id="{4DFF1B25-1087-62ED-D1A5-927DCFC81254}"/>
            </a:ext>
          </a:extLst>
        </xdr:cNvPr>
        <xdr:cNvSpPr>
          <a:spLocks noChangeShapeType="1"/>
        </xdr:cNvSpPr>
      </xdr:nvSpPr>
      <xdr:spPr bwMode="auto">
        <a:xfrm flipV="1">
          <a:off x="47053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06" name="Line 47">
          <a:extLst>
            <a:ext uri="{FF2B5EF4-FFF2-40B4-BE49-F238E27FC236}">
              <a16:creationId xmlns:a16="http://schemas.microsoft.com/office/drawing/2014/main" id="{83E6B61F-03B9-A46B-54AF-2B51A884A11E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507" name="Line 48">
          <a:extLst>
            <a:ext uri="{FF2B5EF4-FFF2-40B4-BE49-F238E27FC236}">
              <a16:creationId xmlns:a16="http://schemas.microsoft.com/office/drawing/2014/main" id="{20787B68-FA6C-9A0F-64E7-5BFC9F473CFA}"/>
            </a:ext>
          </a:extLst>
        </xdr:cNvPr>
        <xdr:cNvSpPr>
          <a:spLocks noChangeShapeType="1"/>
        </xdr:cNvSpPr>
      </xdr:nvSpPr>
      <xdr:spPr bwMode="auto">
        <a:xfrm flipV="1">
          <a:off x="62674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508" name="Line 49">
          <a:extLst>
            <a:ext uri="{FF2B5EF4-FFF2-40B4-BE49-F238E27FC236}">
              <a16:creationId xmlns:a16="http://schemas.microsoft.com/office/drawing/2014/main" id="{AEE2BB95-7EA3-A29C-FB33-AC2134DB9255}"/>
            </a:ext>
          </a:extLst>
        </xdr:cNvPr>
        <xdr:cNvSpPr>
          <a:spLocks noChangeShapeType="1"/>
        </xdr:cNvSpPr>
      </xdr:nvSpPr>
      <xdr:spPr bwMode="auto">
        <a:xfrm>
          <a:off x="4705350" y="6772275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509" name="Line 50">
          <a:extLst>
            <a:ext uri="{FF2B5EF4-FFF2-40B4-BE49-F238E27FC236}">
              <a16:creationId xmlns:a16="http://schemas.microsoft.com/office/drawing/2014/main" id="{AEFCFF06-5205-2884-C288-A56EEEA49F78}"/>
            </a:ext>
          </a:extLst>
        </xdr:cNvPr>
        <xdr:cNvSpPr>
          <a:spLocks noChangeShapeType="1"/>
        </xdr:cNvSpPr>
      </xdr:nvSpPr>
      <xdr:spPr bwMode="auto">
        <a:xfrm>
          <a:off x="3933825" y="6772275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510" name="Line 51">
          <a:extLst>
            <a:ext uri="{FF2B5EF4-FFF2-40B4-BE49-F238E27FC236}">
              <a16:creationId xmlns:a16="http://schemas.microsoft.com/office/drawing/2014/main" id="{D074CC41-8458-D1F7-E4ED-0DD5B0C1E185}"/>
            </a:ext>
          </a:extLst>
        </xdr:cNvPr>
        <xdr:cNvSpPr>
          <a:spLocks noChangeShapeType="1"/>
        </xdr:cNvSpPr>
      </xdr:nvSpPr>
      <xdr:spPr bwMode="auto">
        <a:xfrm>
          <a:off x="3800475" y="6772275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11" name="Line 52">
          <a:extLst>
            <a:ext uri="{FF2B5EF4-FFF2-40B4-BE49-F238E27FC236}">
              <a16:creationId xmlns:a16="http://schemas.microsoft.com/office/drawing/2014/main" id="{2CA543F2-4D4E-14F8-F7F7-6C996CAF3DCD}"/>
            </a:ext>
          </a:extLst>
        </xdr:cNvPr>
        <xdr:cNvSpPr>
          <a:spLocks noChangeShapeType="1"/>
        </xdr:cNvSpPr>
      </xdr:nvSpPr>
      <xdr:spPr bwMode="auto">
        <a:xfrm flipV="1">
          <a:off x="47053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12" name="Line 55">
          <a:extLst>
            <a:ext uri="{FF2B5EF4-FFF2-40B4-BE49-F238E27FC236}">
              <a16:creationId xmlns:a16="http://schemas.microsoft.com/office/drawing/2014/main" id="{4EFD07AD-41DB-D48A-DEDB-5084357EE492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513" name="Line 56">
          <a:extLst>
            <a:ext uri="{FF2B5EF4-FFF2-40B4-BE49-F238E27FC236}">
              <a16:creationId xmlns:a16="http://schemas.microsoft.com/office/drawing/2014/main" id="{1D80EE6C-C500-AA67-F360-EE5E4ABAD0C4}"/>
            </a:ext>
          </a:extLst>
        </xdr:cNvPr>
        <xdr:cNvSpPr>
          <a:spLocks noChangeShapeType="1"/>
        </xdr:cNvSpPr>
      </xdr:nvSpPr>
      <xdr:spPr bwMode="auto">
        <a:xfrm flipV="1">
          <a:off x="62674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514" name="Line 57">
          <a:extLst>
            <a:ext uri="{FF2B5EF4-FFF2-40B4-BE49-F238E27FC236}">
              <a16:creationId xmlns:a16="http://schemas.microsoft.com/office/drawing/2014/main" id="{B7518BA9-8946-44B7-4469-D0699592EAB3}"/>
            </a:ext>
          </a:extLst>
        </xdr:cNvPr>
        <xdr:cNvSpPr>
          <a:spLocks noChangeShapeType="1"/>
        </xdr:cNvSpPr>
      </xdr:nvSpPr>
      <xdr:spPr bwMode="auto">
        <a:xfrm>
          <a:off x="4705350" y="6772275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515" name="Line 58">
          <a:extLst>
            <a:ext uri="{FF2B5EF4-FFF2-40B4-BE49-F238E27FC236}">
              <a16:creationId xmlns:a16="http://schemas.microsoft.com/office/drawing/2014/main" id="{68AF14BD-BEC4-7B85-7902-6BB5ADF3DB51}"/>
            </a:ext>
          </a:extLst>
        </xdr:cNvPr>
        <xdr:cNvSpPr>
          <a:spLocks noChangeShapeType="1"/>
        </xdr:cNvSpPr>
      </xdr:nvSpPr>
      <xdr:spPr bwMode="auto">
        <a:xfrm>
          <a:off x="3933825" y="6772275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516" name="Line 59">
          <a:extLst>
            <a:ext uri="{FF2B5EF4-FFF2-40B4-BE49-F238E27FC236}">
              <a16:creationId xmlns:a16="http://schemas.microsoft.com/office/drawing/2014/main" id="{2F855843-1176-E05B-6C05-FAE2BB55D53E}"/>
            </a:ext>
          </a:extLst>
        </xdr:cNvPr>
        <xdr:cNvSpPr>
          <a:spLocks noChangeShapeType="1"/>
        </xdr:cNvSpPr>
      </xdr:nvSpPr>
      <xdr:spPr bwMode="auto">
        <a:xfrm>
          <a:off x="3800475" y="6772275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17" name="Line 61">
          <a:extLst>
            <a:ext uri="{FF2B5EF4-FFF2-40B4-BE49-F238E27FC236}">
              <a16:creationId xmlns:a16="http://schemas.microsoft.com/office/drawing/2014/main" id="{74E1DB75-FBC2-AE37-58AF-66BD1857A782}"/>
            </a:ext>
          </a:extLst>
        </xdr:cNvPr>
        <xdr:cNvSpPr>
          <a:spLocks noChangeShapeType="1"/>
        </xdr:cNvSpPr>
      </xdr:nvSpPr>
      <xdr:spPr bwMode="auto">
        <a:xfrm flipV="1">
          <a:off x="47053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18" name="Line 63">
          <a:extLst>
            <a:ext uri="{FF2B5EF4-FFF2-40B4-BE49-F238E27FC236}">
              <a16:creationId xmlns:a16="http://schemas.microsoft.com/office/drawing/2014/main" id="{76271E4E-F6D4-F3E4-A270-83A559BB3061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19" name="Line 64">
          <a:extLst>
            <a:ext uri="{FF2B5EF4-FFF2-40B4-BE49-F238E27FC236}">
              <a16:creationId xmlns:a16="http://schemas.microsoft.com/office/drawing/2014/main" id="{268EED44-0771-3FB1-88FA-CB8454E1657D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20" name="Line 65">
          <a:extLst>
            <a:ext uri="{FF2B5EF4-FFF2-40B4-BE49-F238E27FC236}">
              <a16:creationId xmlns:a16="http://schemas.microsoft.com/office/drawing/2014/main" id="{EC9CE49B-B78E-E015-8030-D16778EEBE83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21" name="Line 66">
          <a:extLst>
            <a:ext uri="{FF2B5EF4-FFF2-40B4-BE49-F238E27FC236}">
              <a16:creationId xmlns:a16="http://schemas.microsoft.com/office/drawing/2014/main" id="{02DC94CA-3BCA-0FA0-DA62-83A51564650D}"/>
            </a:ext>
          </a:extLst>
        </xdr:cNvPr>
        <xdr:cNvSpPr>
          <a:spLocks noChangeShapeType="1"/>
        </xdr:cNvSpPr>
      </xdr:nvSpPr>
      <xdr:spPr bwMode="auto">
        <a:xfrm flipV="1">
          <a:off x="47053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22" name="Line 67">
          <a:extLst>
            <a:ext uri="{FF2B5EF4-FFF2-40B4-BE49-F238E27FC236}">
              <a16:creationId xmlns:a16="http://schemas.microsoft.com/office/drawing/2014/main" id="{88A755BC-AB2C-049B-FF99-8C4A118CE47A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523" name="Line 68">
          <a:extLst>
            <a:ext uri="{FF2B5EF4-FFF2-40B4-BE49-F238E27FC236}">
              <a16:creationId xmlns:a16="http://schemas.microsoft.com/office/drawing/2014/main" id="{8A8448BB-5F6D-5E8A-865C-435B64938621}"/>
            </a:ext>
          </a:extLst>
        </xdr:cNvPr>
        <xdr:cNvSpPr>
          <a:spLocks noChangeShapeType="1"/>
        </xdr:cNvSpPr>
      </xdr:nvSpPr>
      <xdr:spPr bwMode="auto">
        <a:xfrm flipV="1">
          <a:off x="62674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524" name="Line 69">
          <a:extLst>
            <a:ext uri="{FF2B5EF4-FFF2-40B4-BE49-F238E27FC236}">
              <a16:creationId xmlns:a16="http://schemas.microsoft.com/office/drawing/2014/main" id="{98E84E78-CEF4-FE09-2CDE-4783A813A3EE}"/>
            </a:ext>
          </a:extLst>
        </xdr:cNvPr>
        <xdr:cNvSpPr>
          <a:spLocks noChangeShapeType="1"/>
        </xdr:cNvSpPr>
      </xdr:nvSpPr>
      <xdr:spPr bwMode="auto">
        <a:xfrm>
          <a:off x="4705350" y="6772275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525" name="Line 70">
          <a:extLst>
            <a:ext uri="{FF2B5EF4-FFF2-40B4-BE49-F238E27FC236}">
              <a16:creationId xmlns:a16="http://schemas.microsoft.com/office/drawing/2014/main" id="{C421AF86-C759-E3D9-85D6-6EBDE716C8F0}"/>
            </a:ext>
          </a:extLst>
        </xdr:cNvPr>
        <xdr:cNvSpPr>
          <a:spLocks noChangeShapeType="1"/>
        </xdr:cNvSpPr>
      </xdr:nvSpPr>
      <xdr:spPr bwMode="auto">
        <a:xfrm>
          <a:off x="3933825" y="6772275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526" name="Line 71">
          <a:extLst>
            <a:ext uri="{FF2B5EF4-FFF2-40B4-BE49-F238E27FC236}">
              <a16:creationId xmlns:a16="http://schemas.microsoft.com/office/drawing/2014/main" id="{99C5961B-80C2-E58F-2895-245B9DAB5A1B}"/>
            </a:ext>
          </a:extLst>
        </xdr:cNvPr>
        <xdr:cNvSpPr>
          <a:spLocks noChangeShapeType="1"/>
        </xdr:cNvSpPr>
      </xdr:nvSpPr>
      <xdr:spPr bwMode="auto">
        <a:xfrm>
          <a:off x="3800475" y="6772275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27" name="Line 72">
          <a:extLst>
            <a:ext uri="{FF2B5EF4-FFF2-40B4-BE49-F238E27FC236}">
              <a16:creationId xmlns:a16="http://schemas.microsoft.com/office/drawing/2014/main" id="{B15D2EF8-0ABB-27D4-45F9-61A9D91FCBC1}"/>
            </a:ext>
          </a:extLst>
        </xdr:cNvPr>
        <xdr:cNvSpPr>
          <a:spLocks noChangeShapeType="1"/>
        </xdr:cNvSpPr>
      </xdr:nvSpPr>
      <xdr:spPr bwMode="auto">
        <a:xfrm flipV="1">
          <a:off x="47053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29" name="Line 75">
          <a:extLst>
            <a:ext uri="{FF2B5EF4-FFF2-40B4-BE49-F238E27FC236}">
              <a16:creationId xmlns:a16="http://schemas.microsoft.com/office/drawing/2014/main" id="{BD958A54-D139-6C24-1C91-224E48069FAD}"/>
            </a:ext>
          </a:extLst>
        </xdr:cNvPr>
        <xdr:cNvSpPr>
          <a:spLocks noChangeShapeType="1"/>
        </xdr:cNvSpPr>
      </xdr:nvSpPr>
      <xdr:spPr bwMode="auto">
        <a:xfrm>
          <a:off x="50958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530" name="Line 76">
          <a:extLst>
            <a:ext uri="{FF2B5EF4-FFF2-40B4-BE49-F238E27FC236}">
              <a16:creationId xmlns:a16="http://schemas.microsoft.com/office/drawing/2014/main" id="{92AF15A3-4A68-54A4-864B-E2300211D368}"/>
            </a:ext>
          </a:extLst>
        </xdr:cNvPr>
        <xdr:cNvSpPr>
          <a:spLocks noChangeShapeType="1"/>
        </xdr:cNvSpPr>
      </xdr:nvSpPr>
      <xdr:spPr bwMode="auto">
        <a:xfrm flipV="1">
          <a:off x="62674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531" name="Line 77">
          <a:extLst>
            <a:ext uri="{FF2B5EF4-FFF2-40B4-BE49-F238E27FC236}">
              <a16:creationId xmlns:a16="http://schemas.microsoft.com/office/drawing/2014/main" id="{F329C841-56E6-FAD0-9091-889181C64ADD}"/>
            </a:ext>
          </a:extLst>
        </xdr:cNvPr>
        <xdr:cNvSpPr>
          <a:spLocks noChangeShapeType="1"/>
        </xdr:cNvSpPr>
      </xdr:nvSpPr>
      <xdr:spPr bwMode="auto">
        <a:xfrm>
          <a:off x="4705350" y="6772275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532" name="Line 78">
          <a:extLst>
            <a:ext uri="{FF2B5EF4-FFF2-40B4-BE49-F238E27FC236}">
              <a16:creationId xmlns:a16="http://schemas.microsoft.com/office/drawing/2014/main" id="{D24F1450-9647-48CC-6D30-5B948C3CE6E3}"/>
            </a:ext>
          </a:extLst>
        </xdr:cNvPr>
        <xdr:cNvSpPr>
          <a:spLocks noChangeShapeType="1"/>
        </xdr:cNvSpPr>
      </xdr:nvSpPr>
      <xdr:spPr bwMode="auto">
        <a:xfrm>
          <a:off x="3933825" y="6772275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533" name="Line 79">
          <a:extLst>
            <a:ext uri="{FF2B5EF4-FFF2-40B4-BE49-F238E27FC236}">
              <a16:creationId xmlns:a16="http://schemas.microsoft.com/office/drawing/2014/main" id="{CCCC7C3D-D1CB-38F8-FAF4-753EE144DE9C}"/>
            </a:ext>
          </a:extLst>
        </xdr:cNvPr>
        <xdr:cNvSpPr>
          <a:spLocks noChangeShapeType="1"/>
        </xdr:cNvSpPr>
      </xdr:nvSpPr>
      <xdr:spPr bwMode="auto">
        <a:xfrm>
          <a:off x="3800475" y="6772275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6535" name="Picture 52" descr="NIFDI_4c_gradient">
          <a:extLst>
            <a:ext uri="{FF2B5EF4-FFF2-40B4-BE49-F238E27FC236}">
              <a16:creationId xmlns:a16="http://schemas.microsoft.com/office/drawing/2014/main" id="{5EBC0B85-B706-FE04-B98B-7136CBAE1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335" name="Line 1">
          <a:extLst>
            <a:ext uri="{FF2B5EF4-FFF2-40B4-BE49-F238E27FC236}">
              <a16:creationId xmlns:a16="http://schemas.microsoft.com/office/drawing/2014/main" id="{E6DBAEA2-9A67-E801-A477-BD2D455F50EC}"/>
            </a:ext>
          </a:extLst>
        </xdr:cNvPr>
        <xdr:cNvSpPr>
          <a:spLocks noChangeShapeType="1"/>
        </xdr:cNvSpPr>
      </xdr:nvSpPr>
      <xdr:spPr bwMode="auto">
        <a:xfrm flipV="1">
          <a:off x="45815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337" name="Line 6">
          <a:extLst>
            <a:ext uri="{FF2B5EF4-FFF2-40B4-BE49-F238E27FC236}">
              <a16:creationId xmlns:a16="http://schemas.microsoft.com/office/drawing/2014/main" id="{D63794C5-623A-0625-A72B-1648153FFA2A}"/>
            </a:ext>
          </a:extLst>
        </xdr:cNvPr>
        <xdr:cNvSpPr>
          <a:spLocks noChangeShapeType="1"/>
        </xdr:cNvSpPr>
      </xdr:nvSpPr>
      <xdr:spPr bwMode="auto">
        <a:xfrm>
          <a:off x="49339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338" name="Line 7">
          <a:extLst>
            <a:ext uri="{FF2B5EF4-FFF2-40B4-BE49-F238E27FC236}">
              <a16:creationId xmlns:a16="http://schemas.microsoft.com/office/drawing/2014/main" id="{2ED3F635-C8D2-E376-2D97-0AF742A84C3B}"/>
            </a:ext>
          </a:extLst>
        </xdr:cNvPr>
        <xdr:cNvSpPr>
          <a:spLocks noChangeShapeType="1"/>
        </xdr:cNvSpPr>
      </xdr:nvSpPr>
      <xdr:spPr bwMode="auto">
        <a:xfrm>
          <a:off x="49339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339" name="Line 12">
          <a:extLst>
            <a:ext uri="{FF2B5EF4-FFF2-40B4-BE49-F238E27FC236}">
              <a16:creationId xmlns:a16="http://schemas.microsoft.com/office/drawing/2014/main" id="{10378738-615C-D916-2D17-7CA4CEEC8984}"/>
            </a:ext>
          </a:extLst>
        </xdr:cNvPr>
        <xdr:cNvSpPr>
          <a:spLocks noChangeShapeType="1"/>
        </xdr:cNvSpPr>
      </xdr:nvSpPr>
      <xdr:spPr bwMode="auto">
        <a:xfrm>
          <a:off x="49339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340" name="Line 14">
          <a:extLst>
            <a:ext uri="{FF2B5EF4-FFF2-40B4-BE49-F238E27FC236}">
              <a16:creationId xmlns:a16="http://schemas.microsoft.com/office/drawing/2014/main" id="{4CE4226E-370E-109C-0997-734FD0D267A0}"/>
            </a:ext>
          </a:extLst>
        </xdr:cNvPr>
        <xdr:cNvSpPr>
          <a:spLocks noChangeShapeType="1"/>
        </xdr:cNvSpPr>
      </xdr:nvSpPr>
      <xdr:spPr bwMode="auto">
        <a:xfrm flipV="1">
          <a:off x="45815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341" name="Line 17">
          <a:extLst>
            <a:ext uri="{FF2B5EF4-FFF2-40B4-BE49-F238E27FC236}">
              <a16:creationId xmlns:a16="http://schemas.microsoft.com/office/drawing/2014/main" id="{E98CD58F-4AF4-AAD3-58B6-EBFFDE714E73}"/>
            </a:ext>
          </a:extLst>
        </xdr:cNvPr>
        <xdr:cNvSpPr>
          <a:spLocks noChangeShapeType="1"/>
        </xdr:cNvSpPr>
      </xdr:nvSpPr>
      <xdr:spPr bwMode="auto">
        <a:xfrm>
          <a:off x="49339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342" name="Line 19">
          <a:extLst>
            <a:ext uri="{FF2B5EF4-FFF2-40B4-BE49-F238E27FC236}">
              <a16:creationId xmlns:a16="http://schemas.microsoft.com/office/drawing/2014/main" id="{050AB747-845C-02A5-CBCC-DECE5B9B1641}"/>
            </a:ext>
          </a:extLst>
        </xdr:cNvPr>
        <xdr:cNvSpPr>
          <a:spLocks noChangeShapeType="1"/>
        </xdr:cNvSpPr>
      </xdr:nvSpPr>
      <xdr:spPr bwMode="auto">
        <a:xfrm flipV="1">
          <a:off x="59912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343" name="Line 20">
          <a:extLst>
            <a:ext uri="{FF2B5EF4-FFF2-40B4-BE49-F238E27FC236}">
              <a16:creationId xmlns:a16="http://schemas.microsoft.com/office/drawing/2014/main" id="{E33F897B-933F-1E22-21C4-B8CE995100DA}"/>
            </a:ext>
          </a:extLst>
        </xdr:cNvPr>
        <xdr:cNvSpPr>
          <a:spLocks noChangeShapeType="1"/>
        </xdr:cNvSpPr>
      </xdr:nvSpPr>
      <xdr:spPr bwMode="auto">
        <a:xfrm>
          <a:off x="4581525" y="6743700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344" name="Line 21">
          <a:extLst>
            <a:ext uri="{FF2B5EF4-FFF2-40B4-BE49-F238E27FC236}">
              <a16:creationId xmlns:a16="http://schemas.microsoft.com/office/drawing/2014/main" id="{8DB23141-F434-C692-830C-F33546F71F34}"/>
            </a:ext>
          </a:extLst>
        </xdr:cNvPr>
        <xdr:cNvSpPr>
          <a:spLocks noChangeShapeType="1"/>
        </xdr:cNvSpPr>
      </xdr:nvSpPr>
      <xdr:spPr bwMode="auto">
        <a:xfrm>
          <a:off x="3886200" y="6743700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345" name="Line 22">
          <a:extLst>
            <a:ext uri="{FF2B5EF4-FFF2-40B4-BE49-F238E27FC236}">
              <a16:creationId xmlns:a16="http://schemas.microsoft.com/office/drawing/2014/main" id="{B9C9AFDF-B6EE-FB05-B9B0-B4E9D40D6D38}"/>
            </a:ext>
          </a:extLst>
        </xdr:cNvPr>
        <xdr:cNvSpPr>
          <a:spLocks noChangeShapeType="1"/>
        </xdr:cNvSpPr>
      </xdr:nvSpPr>
      <xdr:spPr bwMode="auto">
        <a:xfrm>
          <a:off x="3790950" y="6743700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346" name="Line 25">
          <a:extLst>
            <a:ext uri="{FF2B5EF4-FFF2-40B4-BE49-F238E27FC236}">
              <a16:creationId xmlns:a16="http://schemas.microsoft.com/office/drawing/2014/main" id="{C61495D7-BF43-1EFB-5FD9-550B1D880AFC}"/>
            </a:ext>
          </a:extLst>
        </xdr:cNvPr>
        <xdr:cNvSpPr>
          <a:spLocks noChangeShapeType="1"/>
        </xdr:cNvSpPr>
      </xdr:nvSpPr>
      <xdr:spPr bwMode="auto">
        <a:xfrm flipV="1">
          <a:off x="45815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348" name="Line 28">
          <a:extLst>
            <a:ext uri="{FF2B5EF4-FFF2-40B4-BE49-F238E27FC236}">
              <a16:creationId xmlns:a16="http://schemas.microsoft.com/office/drawing/2014/main" id="{247EF7FE-A6E9-CCFE-2F28-5B73CC7DCA62}"/>
            </a:ext>
          </a:extLst>
        </xdr:cNvPr>
        <xdr:cNvSpPr>
          <a:spLocks noChangeShapeType="1"/>
        </xdr:cNvSpPr>
      </xdr:nvSpPr>
      <xdr:spPr bwMode="auto">
        <a:xfrm>
          <a:off x="49339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349" name="Line 30">
          <a:extLst>
            <a:ext uri="{FF2B5EF4-FFF2-40B4-BE49-F238E27FC236}">
              <a16:creationId xmlns:a16="http://schemas.microsoft.com/office/drawing/2014/main" id="{ADC58547-26BE-A23B-CD11-1974EFDF59DA}"/>
            </a:ext>
          </a:extLst>
        </xdr:cNvPr>
        <xdr:cNvSpPr>
          <a:spLocks noChangeShapeType="1"/>
        </xdr:cNvSpPr>
      </xdr:nvSpPr>
      <xdr:spPr bwMode="auto">
        <a:xfrm flipV="1">
          <a:off x="59912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350" name="Line 31">
          <a:extLst>
            <a:ext uri="{FF2B5EF4-FFF2-40B4-BE49-F238E27FC236}">
              <a16:creationId xmlns:a16="http://schemas.microsoft.com/office/drawing/2014/main" id="{F93BCCA7-880E-0153-86CB-94DBC232E283}"/>
            </a:ext>
          </a:extLst>
        </xdr:cNvPr>
        <xdr:cNvSpPr>
          <a:spLocks noChangeShapeType="1"/>
        </xdr:cNvSpPr>
      </xdr:nvSpPr>
      <xdr:spPr bwMode="auto">
        <a:xfrm>
          <a:off x="4581525" y="6743700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351" name="Line 32">
          <a:extLst>
            <a:ext uri="{FF2B5EF4-FFF2-40B4-BE49-F238E27FC236}">
              <a16:creationId xmlns:a16="http://schemas.microsoft.com/office/drawing/2014/main" id="{17BFAFDD-BACC-4073-437E-6038B7CE6BDF}"/>
            </a:ext>
          </a:extLst>
        </xdr:cNvPr>
        <xdr:cNvSpPr>
          <a:spLocks noChangeShapeType="1"/>
        </xdr:cNvSpPr>
      </xdr:nvSpPr>
      <xdr:spPr bwMode="auto">
        <a:xfrm>
          <a:off x="3886200" y="6743700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352" name="Line 33">
          <a:extLst>
            <a:ext uri="{FF2B5EF4-FFF2-40B4-BE49-F238E27FC236}">
              <a16:creationId xmlns:a16="http://schemas.microsoft.com/office/drawing/2014/main" id="{BC665D5E-3511-5F66-D01B-C0D9FF42B06B}"/>
            </a:ext>
          </a:extLst>
        </xdr:cNvPr>
        <xdr:cNvSpPr>
          <a:spLocks noChangeShapeType="1"/>
        </xdr:cNvSpPr>
      </xdr:nvSpPr>
      <xdr:spPr bwMode="auto">
        <a:xfrm>
          <a:off x="3790950" y="6743700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3353" name="Line 50">
          <a:extLst>
            <a:ext uri="{FF2B5EF4-FFF2-40B4-BE49-F238E27FC236}">
              <a16:creationId xmlns:a16="http://schemas.microsoft.com/office/drawing/2014/main" id="{52D80B0E-D837-EF17-B26F-444E1AD69AD0}"/>
            </a:ext>
          </a:extLst>
        </xdr:cNvPr>
        <xdr:cNvSpPr>
          <a:spLocks noChangeShapeType="1"/>
        </xdr:cNvSpPr>
      </xdr:nvSpPr>
      <xdr:spPr bwMode="auto">
        <a:xfrm flipV="1">
          <a:off x="669607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3355" name="Line 52">
          <a:extLst>
            <a:ext uri="{FF2B5EF4-FFF2-40B4-BE49-F238E27FC236}">
              <a16:creationId xmlns:a16="http://schemas.microsoft.com/office/drawing/2014/main" id="{46280296-DCBE-40EF-F21C-810808D92BBA}"/>
            </a:ext>
          </a:extLst>
        </xdr:cNvPr>
        <xdr:cNvSpPr>
          <a:spLocks noChangeShapeType="1"/>
        </xdr:cNvSpPr>
      </xdr:nvSpPr>
      <xdr:spPr bwMode="auto">
        <a:xfrm>
          <a:off x="70485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3356" name="Line 53">
          <a:extLst>
            <a:ext uri="{FF2B5EF4-FFF2-40B4-BE49-F238E27FC236}">
              <a16:creationId xmlns:a16="http://schemas.microsoft.com/office/drawing/2014/main" id="{981545CB-2D87-FD1E-9F21-84839FA72A73}"/>
            </a:ext>
          </a:extLst>
        </xdr:cNvPr>
        <xdr:cNvSpPr>
          <a:spLocks noChangeShapeType="1"/>
        </xdr:cNvSpPr>
      </xdr:nvSpPr>
      <xdr:spPr bwMode="auto">
        <a:xfrm>
          <a:off x="70485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3357" name="Line 54">
          <a:extLst>
            <a:ext uri="{FF2B5EF4-FFF2-40B4-BE49-F238E27FC236}">
              <a16:creationId xmlns:a16="http://schemas.microsoft.com/office/drawing/2014/main" id="{66C26D9E-4CEF-71AF-1AEF-3CE830B4003D}"/>
            </a:ext>
          </a:extLst>
        </xdr:cNvPr>
        <xdr:cNvSpPr>
          <a:spLocks noChangeShapeType="1"/>
        </xdr:cNvSpPr>
      </xdr:nvSpPr>
      <xdr:spPr bwMode="auto">
        <a:xfrm>
          <a:off x="70485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3358" name="Line 55">
          <a:extLst>
            <a:ext uri="{FF2B5EF4-FFF2-40B4-BE49-F238E27FC236}">
              <a16:creationId xmlns:a16="http://schemas.microsoft.com/office/drawing/2014/main" id="{C5A560FC-56D2-668D-EF89-36F76B84D422}"/>
            </a:ext>
          </a:extLst>
        </xdr:cNvPr>
        <xdr:cNvSpPr>
          <a:spLocks noChangeShapeType="1"/>
        </xdr:cNvSpPr>
      </xdr:nvSpPr>
      <xdr:spPr bwMode="auto">
        <a:xfrm flipV="1">
          <a:off x="669607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3359" name="Line 56">
          <a:extLst>
            <a:ext uri="{FF2B5EF4-FFF2-40B4-BE49-F238E27FC236}">
              <a16:creationId xmlns:a16="http://schemas.microsoft.com/office/drawing/2014/main" id="{AE767772-0158-3575-B2D8-6AAF50A2E968}"/>
            </a:ext>
          </a:extLst>
        </xdr:cNvPr>
        <xdr:cNvSpPr>
          <a:spLocks noChangeShapeType="1"/>
        </xdr:cNvSpPr>
      </xdr:nvSpPr>
      <xdr:spPr bwMode="auto">
        <a:xfrm>
          <a:off x="70485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3360" name="Line 57">
          <a:extLst>
            <a:ext uri="{FF2B5EF4-FFF2-40B4-BE49-F238E27FC236}">
              <a16:creationId xmlns:a16="http://schemas.microsoft.com/office/drawing/2014/main" id="{F78E15A7-E181-1807-F4D7-2012379426A2}"/>
            </a:ext>
          </a:extLst>
        </xdr:cNvPr>
        <xdr:cNvSpPr>
          <a:spLocks noChangeShapeType="1"/>
        </xdr:cNvSpPr>
      </xdr:nvSpPr>
      <xdr:spPr bwMode="auto">
        <a:xfrm flipV="1">
          <a:off x="70485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3361" name="Line 58">
          <a:extLst>
            <a:ext uri="{FF2B5EF4-FFF2-40B4-BE49-F238E27FC236}">
              <a16:creationId xmlns:a16="http://schemas.microsoft.com/office/drawing/2014/main" id="{DCE9A4D6-985D-2E47-F531-0EF060C6767C}"/>
            </a:ext>
          </a:extLst>
        </xdr:cNvPr>
        <xdr:cNvSpPr>
          <a:spLocks noChangeShapeType="1"/>
        </xdr:cNvSpPr>
      </xdr:nvSpPr>
      <xdr:spPr bwMode="auto">
        <a:xfrm>
          <a:off x="6696075" y="6743700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3362" name="Line 59">
          <a:extLst>
            <a:ext uri="{FF2B5EF4-FFF2-40B4-BE49-F238E27FC236}">
              <a16:creationId xmlns:a16="http://schemas.microsoft.com/office/drawing/2014/main" id="{52734B6E-8FF5-6260-CC2A-0D1F33173AA9}"/>
            </a:ext>
          </a:extLst>
        </xdr:cNvPr>
        <xdr:cNvSpPr>
          <a:spLocks noChangeShapeType="1"/>
        </xdr:cNvSpPr>
      </xdr:nvSpPr>
      <xdr:spPr bwMode="auto">
        <a:xfrm>
          <a:off x="6000750" y="6743700"/>
          <a:ext cx="1047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3363" name="Line 60">
          <a:extLst>
            <a:ext uri="{FF2B5EF4-FFF2-40B4-BE49-F238E27FC236}">
              <a16:creationId xmlns:a16="http://schemas.microsoft.com/office/drawing/2014/main" id="{3E305488-BE74-06F4-7754-BF56D3E34969}"/>
            </a:ext>
          </a:extLst>
        </xdr:cNvPr>
        <xdr:cNvSpPr>
          <a:spLocks noChangeShapeType="1"/>
        </xdr:cNvSpPr>
      </xdr:nvSpPr>
      <xdr:spPr bwMode="auto">
        <a:xfrm>
          <a:off x="3790950" y="6743700"/>
          <a:ext cx="3257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3364" name="Line 61">
          <a:extLst>
            <a:ext uri="{FF2B5EF4-FFF2-40B4-BE49-F238E27FC236}">
              <a16:creationId xmlns:a16="http://schemas.microsoft.com/office/drawing/2014/main" id="{0C0EB87D-A578-DD93-6197-D04BF1E2820A}"/>
            </a:ext>
          </a:extLst>
        </xdr:cNvPr>
        <xdr:cNvSpPr>
          <a:spLocks noChangeShapeType="1"/>
        </xdr:cNvSpPr>
      </xdr:nvSpPr>
      <xdr:spPr bwMode="auto">
        <a:xfrm flipV="1">
          <a:off x="669607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3367" name="Line 64">
          <a:extLst>
            <a:ext uri="{FF2B5EF4-FFF2-40B4-BE49-F238E27FC236}">
              <a16:creationId xmlns:a16="http://schemas.microsoft.com/office/drawing/2014/main" id="{5140F42C-915F-DBD9-D872-7D78837D7A17}"/>
            </a:ext>
          </a:extLst>
        </xdr:cNvPr>
        <xdr:cNvSpPr>
          <a:spLocks noChangeShapeType="1"/>
        </xdr:cNvSpPr>
      </xdr:nvSpPr>
      <xdr:spPr bwMode="auto">
        <a:xfrm>
          <a:off x="70485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3368" name="Line 65">
          <a:extLst>
            <a:ext uri="{FF2B5EF4-FFF2-40B4-BE49-F238E27FC236}">
              <a16:creationId xmlns:a16="http://schemas.microsoft.com/office/drawing/2014/main" id="{DCAA70E0-6561-CC5A-9EF0-A59F5F235263}"/>
            </a:ext>
          </a:extLst>
        </xdr:cNvPr>
        <xdr:cNvSpPr>
          <a:spLocks noChangeShapeType="1"/>
        </xdr:cNvSpPr>
      </xdr:nvSpPr>
      <xdr:spPr bwMode="auto">
        <a:xfrm flipV="1">
          <a:off x="70485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3369" name="Line 66">
          <a:extLst>
            <a:ext uri="{FF2B5EF4-FFF2-40B4-BE49-F238E27FC236}">
              <a16:creationId xmlns:a16="http://schemas.microsoft.com/office/drawing/2014/main" id="{AF10D9C0-15E8-8B95-CD35-E8785E843A8C}"/>
            </a:ext>
          </a:extLst>
        </xdr:cNvPr>
        <xdr:cNvSpPr>
          <a:spLocks noChangeShapeType="1"/>
        </xdr:cNvSpPr>
      </xdr:nvSpPr>
      <xdr:spPr bwMode="auto">
        <a:xfrm>
          <a:off x="6696075" y="6743700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3370" name="Line 67">
          <a:extLst>
            <a:ext uri="{FF2B5EF4-FFF2-40B4-BE49-F238E27FC236}">
              <a16:creationId xmlns:a16="http://schemas.microsoft.com/office/drawing/2014/main" id="{BD0E2108-3507-643E-A660-E973679091F7}"/>
            </a:ext>
          </a:extLst>
        </xdr:cNvPr>
        <xdr:cNvSpPr>
          <a:spLocks noChangeShapeType="1"/>
        </xdr:cNvSpPr>
      </xdr:nvSpPr>
      <xdr:spPr bwMode="auto">
        <a:xfrm>
          <a:off x="6000750" y="6743700"/>
          <a:ext cx="1047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3371" name="Line 68">
          <a:extLst>
            <a:ext uri="{FF2B5EF4-FFF2-40B4-BE49-F238E27FC236}">
              <a16:creationId xmlns:a16="http://schemas.microsoft.com/office/drawing/2014/main" id="{95CF3B0E-7B66-E510-9893-AF74F6C99A17}"/>
            </a:ext>
          </a:extLst>
        </xdr:cNvPr>
        <xdr:cNvSpPr>
          <a:spLocks noChangeShapeType="1"/>
        </xdr:cNvSpPr>
      </xdr:nvSpPr>
      <xdr:spPr bwMode="auto">
        <a:xfrm>
          <a:off x="3790950" y="6743700"/>
          <a:ext cx="3257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3373" name="Picture 39" descr="NIFDI_4c_gradient">
          <a:extLst>
            <a:ext uri="{FF2B5EF4-FFF2-40B4-BE49-F238E27FC236}">
              <a16:creationId xmlns:a16="http://schemas.microsoft.com/office/drawing/2014/main" id="{BFB4606E-0FB1-E85F-0B60-E29BB30F2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92" name="Line 1">
          <a:extLst>
            <a:ext uri="{FF2B5EF4-FFF2-40B4-BE49-F238E27FC236}">
              <a16:creationId xmlns:a16="http://schemas.microsoft.com/office/drawing/2014/main" id="{17FB6592-F590-E1A9-2CCA-F4935546A2AF}"/>
            </a:ext>
          </a:extLst>
        </xdr:cNvPr>
        <xdr:cNvSpPr>
          <a:spLocks noChangeShapeType="1"/>
        </xdr:cNvSpPr>
      </xdr:nvSpPr>
      <xdr:spPr bwMode="auto">
        <a:xfrm flipV="1">
          <a:off x="64770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94" name="Line 3">
          <a:extLst>
            <a:ext uri="{FF2B5EF4-FFF2-40B4-BE49-F238E27FC236}">
              <a16:creationId xmlns:a16="http://schemas.microsoft.com/office/drawing/2014/main" id="{26C97817-E417-1DDD-4EEF-B0F47E90C8C0}"/>
            </a:ext>
          </a:extLst>
        </xdr:cNvPr>
        <xdr:cNvSpPr>
          <a:spLocks noChangeShapeType="1"/>
        </xdr:cNvSpPr>
      </xdr:nvSpPr>
      <xdr:spPr bwMode="auto">
        <a:xfrm>
          <a:off x="68008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95" name="Line 4">
          <a:extLst>
            <a:ext uri="{FF2B5EF4-FFF2-40B4-BE49-F238E27FC236}">
              <a16:creationId xmlns:a16="http://schemas.microsoft.com/office/drawing/2014/main" id="{8C350CC7-D384-0197-EED5-30DB282D10C7}"/>
            </a:ext>
          </a:extLst>
        </xdr:cNvPr>
        <xdr:cNvSpPr>
          <a:spLocks noChangeShapeType="1"/>
        </xdr:cNvSpPr>
      </xdr:nvSpPr>
      <xdr:spPr bwMode="auto">
        <a:xfrm>
          <a:off x="68008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96" name="Line 5">
          <a:extLst>
            <a:ext uri="{FF2B5EF4-FFF2-40B4-BE49-F238E27FC236}">
              <a16:creationId xmlns:a16="http://schemas.microsoft.com/office/drawing/2014/main" id="{035E2275-4C58-65CA-C06B-D9C51792BA60}"/>
            </a:ext>
          </a:extLst>
        </xdr:cNvPr>
        <xdr:cNvSpPr>
          <a:spLocks noChangeShapeType="1"/>
        </xdr:cNvSpPr>
      </xdr:nvSpPr>
      <xdr:spPr bwMode="auto">
        <a:xfrm>
          <a:off x="68008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97" name="Line 6">
          <a:extLst>
            <a:ext uri="{FF2B5EF4-FFF2-40B4-BE49-F238E27FC236}">
              <a16:creationId xmlns:a16="http://schemas.microsoft.com/office/drawing/2014/main" id="{464626A1-D286-5F57-6A0E-02B1115ECB42}"/>
            </a:ext>
          </a:extLst>
        </xdr:cNvPr>
        <xdr:cNvSpPr>
          <a:spLocks noChangeShapeType="1"/>
        </xdr:cNvSpPr>
      </xdr:nvSpPr>
      <xdr:spPr bwMode="auto">
        <a:xfrm flipV="1">
          <a:off x="64770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98" name="Line 7">
          <a:extLst>
            <a:ext uri="{FF2B5EF4-FFF2-40B4-BE49-F238E27FC236}">
              <a16:creationId xmlns:a16="http://schemas.microsoft.com/office/drawing/2014/main" id="{4A1413A6-31A5-6A92-7813-F1C7A53EB049}"/>
            </a:ext>
          </a:extLst>
        </xdr:cNvPr>
        <xdr:cNvSpPr>
          <a:spLocks noChangeShapeType="1"/>
        </xdr:cNvSpPr>
      </xdr:nvSpPr>
      <xdr:spPr bwMode="auto">
        <a:xfrm>
          <a:off x="68008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299" name="Line 8">
          <a:extLst>
            <a:ext uri="{FF2B5EF4-FFF2-40B4-BE49-F238E27FC236}">
              <a16:creationId xmlns:a16="http://schemas.microsoft.com/office/drawing/2014/main" id="{B9209671-EF1D-DB23-2027-5511FBF13B82}"/>
            </a:ext>
          </a:extLst>
        </xdr:cNvPr>
        <xdr:cNvSpPr>
          <a:spLocks noChangeShapeType="1"/>
        </xdr:cNvSpPr>
      </xdr:nvSpPr>
      <xdr:spPr bwMode="auto">
        <a:xfrm flipV="1">
          <a:off x="71247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16</xdr:col>
      <xdr:colOff>0</xdr:colOff>
      <xdr:row>24</xdr:row>
      <xdr:rowOff>0</xdr:rowOff>
    </xdr:to>
    <xdr:sp macro="" textlink="">
      <xdr:nvSpPr>
        <xdr:cNvPr id="7300" name="Line 9">
          <a:extLst>
            <a:ext uri="{FF2B5EF4-FFF2-40B4-BE49-F238E27FC236}">
              <a16:creationId xmlns:a16="http://schemas.microsoft.com/office/drawing/2014/main" id="{5B8E29A4-5CB5-FB17-2932-954B077FD41C}"/>
            </a:ext>
          </a:extLst>
        </xdr:cNvPr>
        <xdr:cNvSpPr>
          <a:spLocks noChangeShapeType="1"/>
        </xdr:cNvSpPr>
      </xdr:nvSpPr>
      <xdr:spPr bwMode="auto">
        <a:xfrm>
          <a:off x="6477000" y="6743700"/>
          <a:ext cx="647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16</xdr:col>
      <xdr:colOff>0</xdr:colOff>
      <xdr:row>24</xdr:row>
      <xdr:rowOff>0</xdr:rowOff>
    </xdr:to>
    <xdr:sp macro="" textlink="">
      <xdr:nvSpPr>
        <xdr:cNvPr id="7301" name="Line 10">
          <a:extLst>
            <a:ext uri="{FF2B5EF4-FFF2-40B4-BE49-F238E27FC236}">
              <a16:creationId xmlns:a16="http://schemas.microsoft.com/office/drawing/2014/main" id="{997E64A6-D1B6-010A-647F-A17609651533}"/>
            </a:ext>
          </a:extLst>
        </xdr:cNvPr>
        <xdr:cNvSpPr>
          <a:spLocks noChangeShapeType="1"/>
        </xdr:cNvSpPr>
      </xdr:nvSpPr>
      <xdr:spPr bwMode="auto">
        <a:xfrm>
          <a:off x="5838825" y="6743700"/>
          <a:ext cx="12858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16</xdr:col>
      <xdr:colOff>0</xdr:colOff>
      <xdr:row>24</xdr:row>
      <xdr:rowOff>0</xdr:rowOff>
    </xdr:to>
    <xdr:sp macro="" textlink="">
      <xdr:nvSpPr>
        <xdr:cNvPr id="7302" name="Line 11">
          <a:extLst>
            <a:ext uri="{FF2B5EF4-FFF2-40B4-BE49-F238E27FC236}">
              <a16:creationId xmlns:a16="http://schemas.microsoft.com/office/drawing/2014/main" id="{ECEA9026-9FB6-AD63-A8A0-1E1339B1480F}"/>
            </a:ext>
          </a:extLst>
        </xdr:cNvPr>
        <xdr:cNvSpPr>
          <a:spLocks noChangeShapeType="1"/>
        </xdr:cNvSpPr>
      </xdr:nvSpPr>
      <xdr:spPr bwMode="auto">
        <a:xfrm>
          <a:off x="3829050" y="6743700"/>
          <a:ext cx="3295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303" name="Line 12">
          <a:extLst>
            <a:ext uri="{FF2B5EF4-FFF2-40B4-BE49-F238E27FC236}">
              <a16:creationId xmlns:a16="http://schemas.microsoft.com/office/drawing/2014/main" id="{C4610FAF-4A4A-3DC8-09CD-E7C276FD07E6}"/>
            </a:ext>
          </a:extLst>
        </xdr:cNvPr>
        <xdr:cNvSpPr>
          <a:spLocks noChangeShapeType="1"/>
        </xdr:cNvSpPr>
      </xdr:nvSpPr>
      <xdr:spPr bwMode="auto">
        <a:xfrm flipV="1">
          <a:off x="64770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306" name="Line 15">
          <a:extLst>
            <a:ext uri="{FF2B5EF4-FFF2-40B4-BE49-F238E27FC236}">
              <a16:creationId xmlns:a16="http://schemas.microsoft.com/office/drawing/2014/main" id="{2561C486-EDEE-B4CD-87D3-299EB42B9847}"/>
            </a:ext>
          </a:extLst>
        </xdr:cNvPr>
        <xdr:cNvSpPr>
          <a:spLocks noChangeShapeType="1"/>
        </xdr:cNvSpPr>
      </xdr:nvSpPr>
      <xdr:spPr bwMode="auto">
        <a:xfrm>
          <a:off x="68008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307" name="Line 16">
          <a:extLst>
            <a:ext uri="{FF2B5EF4-FFF2-40B4-BE49-F238E27FC236}">
              <a16:creationId xmlns:a16="http://schemas.microsoft.com/office/drawing/2014/main" id="{57581B1A-5C42-2749-E8EA-DC76F5D1D7C9}"/>
            </a:ext>
          </a:extLst>
        </xdr:cNvPr>
        <xdr:cNvSpPr>
          <a:spLocks noChangeShapeType="1"/>
        </xdr:cNvSpPr>
      </xdr:nvSpPr>
      <xdr:spPr bwMode="auto">
        <a:xfrm flipV="1">
          <a:off x="71247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16</xdr:col>
      <xdr:colOff>0</xdr:colOff>
      <xdr:row>24</xdr:row>
      <xdr:rowOff>0</xdr:rowOff>
    </xdr:to>
    <xdr:sp macro="" textlink="">
      <xdr:nvSpPr>
        <xdr:cNvPr id="7308" name="Line 17">
          <a:extLst>
            <a:ext uri="{FF2B5EF4-FFF2-40B4-BE49-F238E27FC236}">
              <a16:creationId xmlns:a16="http://schemas.microsoft.com/office/drawing/2014/main" id="{71949578-21D4-D9D5-FEE8-7EDBF912B3A5}"/>
            </a:ext>
          </a:extLst>
        </xdr:cNvPr>
        <xdr:cNvSpPr>
          <a:spLocks noChangeShapeType="1"/>
        </xdr:cNvSpPr>
      </xdr:nvSpPr>
      <xdr:spPr bwMode="auto">
        <a:xfrm>
          <a:off x="6477000" y="6743700"/>
          <a:ext cx="647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16</xdr:col>
      <xdr:colOff>0</xdr:colOff>
      <xdr:row>24</xdr:row>
      <xdr:rowOff>0</xdr:rowOff>
    </xdr:to>
    <xdr:sp macro="" textlink="">
      <xdr:nvSpPr>
        <xdr:cNvPr id="7309" name="Line 18">
          <a:extLst>
            <a:ext uri="{FF2B5EF4-FFF2-40B4-BE49-F238E27FC236}">
              <a16:creationId xmlns:a16="http://schemas.microsoft.com/office/drawing/2014/main" id="{17D3143A-BE78-6CB0-D9C0-F84CDC1CE9D0}"/>
            </a:ext>
          </a:extLst>
        </xdr:cNvPr>
        <xdr:cNvSpPr>
          <a:spLocks noChangeShapeType="1"/>
        </xdr:cNvSpPr>
      </xdr:nvSpPr>
      <xdr:spPr bwMode="auto">
        <a:xfrm>
          <a:off x="5838825" y="6743700"/>
          <a:ext cx="12858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16</xdr:col>
      <xdr:colOff>0</xdr:colOff>
      <xdr:row>24</xdr:row>
      <xdr:rowOff>0</xdr:rowOff>
    </xdr:to>
    <xdr:sp macro="" textlink="">
      <xdr:nvSpPr>
        <xdr:cNvPr id="7310" name="Line 19">
          <a:extLst>
            <a:ext uri="{FF2B5EF4-FFF2-40B4-BE49-F238E27FC236}">
              <a16:creationId xmlns:a16="http://schemas.microsoft.com/office/drawing/2014/main" id="{1D151FB7-AB06-EEF5-C667-21D247FF5FAA}"/>
            </a:ext>
          </a:extLst>
        </xdr:cNvPr>
        <xdr:cNvSpPr>
          <a:spLocks noChangeShapeType="1"/>
        </xdr:cNvSpPr>
      </xdr:nvSpPr>
      <xdr:spPr bwMode="auto">
        <a:xfrm>
          <a:off x="3829050" y="6743700"/>
          <a:ext cx="3295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7312" name="Picture 21" descr="NIFDI_4c_gradient">
          <a:extLst>
            <a:ext uri="{FF2B5EF4-FFF2-40B4-BE49-F238E27FC236}">
              <a16:creationId xmlns:a16="http://schemas.microsoft.com/office/drawing/2014/main" id="{EA5CDA39-B536-976C-5B96-D0EBDEA1C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584" name="Line 1">
          <a:extLst>
            <a:ext uri="{FF2B5EF4-FFF2-40B4-BE49-F238E27FC236}">
              <a16:creationId xmlns:a16="http://schemas.microsoft.com/office/drawing/2014/main" id="{7C14C03D-6C17-D4CD-4376-0D445C3F46FB}"/>
            </a:ext>
          </a:extLst>
        </xdr:cNvPr>
        <xdr:cNvSpPr>
          <a:spLocks noChangeShapeType="1"/>
        </xdr:cNvSpPr>
      </xdr:nvSpPr>
      <xdr:spPr bwMode="auto">
        <a:xfrm flipV="1">
          <a:off x="48672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8585" name="Line 2">
          <a:extLst>
            <a:ext uri="{FF2B5EF4-FFF2-40B4-BE49-F238E27FC236}">
              <a16:creationId xmlns:a16="http://schemas.microsoft.com/office/drawing/2014/main" id="{AC8F67FD-71F7-C313-22AC-59717F98CDCD}"/>
            </a:ext>
          </a:extLst>
        </xdr:cNvPr>
        <xdr:cNvSpPr>
          <a:spLocks noChangeShapeType="1"/>
        </xdr:cNvSpPr>
      </xdr:nvSpPr>
      <xdr:spPr bwMode="auto">
        <a:xfrm flipH="1">
          <a:off x="781050" y="752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86" name="Line 3">
          <a:extLst>
            <a:ext uri="{FF2B5EF4-FFF2-40B4-BE49-F238E27FC236}">
              <a16:creationId xmlns:a16="http://schemas.microsoft.com/office/drawing/2014/main" id="{D50872F3-C8A0-A455-4FAD-CF5E13FD5EC6}"/>
            </a:ext>
          </a:extLst>
        </xdr:cNvPr>
        <xdr:cNvSpPr>
          <a:spLocks noChangeShapeType="1"/>
        </xdr:cNvSpPr>
      </xdr:nvSpPr>
      <xdr:spPr bwMode="auto">
        <a:xfrm>
          <a:off x="5267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87" name="Line 4">
          <a:extLst>
            <a:ext uri="{FF2B5EF4-FFF2-40B4-BE49-F238E27FC236}">
              <a16:creationId xmlns:a16="http://schemas.microsoft.com/office/drawing/2014/main" id="{40ED16AC-5C3D-448E-94C8-FB02D850C991}"/>
            </a:ext>
          </a:extLst>
        </xdr:cNvPr>
        <xdr:cNvSpPr>
          <a:spLocks noChangeShapeType="1"/>
        </xdr:cNvSpPr>
      </xdr:nvSpPr>
      <xdr:spPr bwMode="auto">
        <a:xfrm>
          <a:off x="5267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88" name="Line 5">
          <a:extLst>
            <a:ext uri="{FF2B5EF4-FFF2-40B4-BE49-F238E27FC236}">
              <a16:creationId xmlns:a16="http://schemas.microsoft.com/office/drawing/2014/main" id="{2B943CF9-4FFB-CB29-C782-52BFAA1A3965}"/>
            </a:ext>
          </a:extLst>
        </xdr:cNvPr>
        <xdr:cNvSpPr>
          <a:spLocks noChangeShapeType="1"/>
        </xdr:cNvSpPr>
      </xdr:nvSpPr>
      <xdr:spPr bwMode="auto">
        <a:xfrm>
          <a:off x="5267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589" name="Line 6">
          <a:extLst>
            <a:ext uri="{FF2B5EF4-FFF2-40B4-BE49-F238E27FC236}">
              <a16:creationId xmlns:a16="http://schemas.microsoft.com/office/drawing/2014/main" id="{094BA9C4-1867-DAFA-C296-52BD4A7BBF3D}"/>
            </a:ext>
          </a:extLst>
        </xdr:cNvPr>
        <xdr:cNvSpPr>
          <a:spLocks noChangeShapeType="1"/>
        </xdr:cNvSpPr>
      </xdr:nvSpPr>
      <xdr:spPr bwMode="auto">
        <a:xfrm flipV="1">
          <a:off x="48672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90" name="Line 7">
          <a:extLst>
            <a:ext uri="{FF2B5EF4-FFF2-40B4-BE49-F238E27FC236}">
              <a16:creationId xmlns:a16="http://schemas.microsoft.com/office/drawing/2014/main" id="{3DA51988-75B3-A445-67CC-FF3B76DF98DB}"/>
            </a:ext>
          </a:extLst>
        </xdr:cNvPr>
        <xdr:cNvSpPr>
          <a:spLocks noChangeShapeType="1"/>
        </xdr:cNvSpPr>
      </xdr:nvSpPr>
      <xdr:spPr bwMode="auto">
        <a:xfrm>
          <a:off x="5267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591" name="Line 8">
          <a:extLst>
            <a:ext uri="{FF2B5EF4-FFF2-40B4-BE49-F238E27FC236}">
              <a16:creationId xmlns:a16="http://schemas.microsoft.com/office/drawing/2014/main" id="{B9D7BD3A-96AA-C00B-38F1-01F2C361BE95}"/>
            </a:ext>
          </a:extLst>
        </xdr:cNvPr>
        <xdr:cNvSpPr>
          <a:spLocks noChangeShapeType="1"/>
        </xdr:cNvSpPr>
      </xdr:nvSpPr>
      <xdr:spPr bwMode="auto">
        <a:xfrm flipV="1">
          <a:off x="72675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92" name="Line 9">
          <a:extLst>
            <a:ext uri="{FF2B5EF4-FFF2-40B4-BE49-F238E27FC236}">
              <a16:creationId xmlns:a16="http://schemas.microsoft.com/office/drawing/2014/main" id="{05060A0A-D425-92F1-AD3D-FB57CB358E40}"/>
            </a:ext>
          </a:extLst>
        </xdr:cNvPr>
        <xdr:cNvSpPr>
          <a:spLocks noChangeShapeType="1"/>
        </xdr:cNvSpPr>
      </xdr:nvSpPr>
      <xdr:spPr bwMode="auto">
        <a:xfrm>
          <a:off x="4867275" y="6724650"/>
          <a:ext cx="2800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93" name="Line 10">
          <a:extLst>
            <a:ext uri="{FF2B5EF4-FFF2-40B4-BE49-F238E27FC236}">
              <a16:creationId xmlns:a16="http://schemas.microsoft.com/office/drawing/2014/main" id="{A02A6623-67F3-EFC3-E337-9F5F811087EB}"/>
            </a:ext>
          </a:extLst>
        </xdr:cNvPr>
        <xdr:cNvSpPr>
          <a:spLocks noChangeShapeType="1"/>
        </xdr:cNvSpPr>
      </xdr:nvSpPr>
      <xdr:spPr bwMode="auto">
        <a:xfrm>
          <a:off x="4076700" y="6724650"/>
          <a:ext cx="35909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94" name="Line 11">
          <a:extLst>
            <a:ext uri="{FF2B5EF4-FFF2-40B4-BE49-F238E27FC236}">
              <a16:creationId xmlns:a16="http://schemas.microsoft.com/office/drawing/2014/main" id="{03E6C136-AFD4-93DF-2DC3-251306A3948B}"/>
            </a:ext>
          </a:extLst>
        </xdr:cNvPr>
        <xdr:cNvSpPr>
          <a:spLocks noChangeShapeType="1"/>
        </xdr:cNvSpPr>
      </xdr:nvSpPr>
      <xdr:spPr bwMode="auto">
        <a:xfrm>
          <a:off x="3933825" y="6724650"/>
          <a:ext cx="37338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595" name="Line 12">
          <a:extLst>
            <a:ext uri="{FF2B5EF4-FFF2-40B4-BE49-F238E27FC236}">
              <a16:creationId xmlns:a16="http://schemas.microsoft.com/office/drawing/2014/main" id="{CC4BDF64-94E2-BD55-A098-270E2C464FB5}"/>
            </a:ext>
          </a:extLst>
        </xdr:cNvPr>
        <xdr:cNvSpPr>
          <a:spLocks noChangeShapeType="1"/>
        </xdr:cNvSpPr>
      </xdr:nvSpPr>
      <xdr:spPr bwMode="auto">
        <a:xfrm flipV="1">
          <a:off x="48672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97" name="Line 15">
          <a:extLst>
            <a:ext uri="{FF2B5EF4-FFF2-40B4-BE49-F238E27FC236}">
              <a16:creationId xmlns:a16="http://schemas.microsoft.com/office/drawing/2014/main" id="{BEE0CDD2-7218-B72A-D71E-1B102CB90900}"/>
            </a:ext>
          </a:extLst>
        </xdr:cNvPr>
        <xdr:cNvSpPr>
          <a:spLocks noChangeShapeType="1"/>
        </xdr:cNvSpPr>
      </xdr:nvSpPr>
      <xdr:spPr bwMode="auto">
        <a:xfrm>
          <a:off x="5267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598" name="Line 16">
          <a:extLst>
            <a:ext uri="{FF2B5EF4-FFF2-40B4-BE49-F238E27FC236}">
              <a16:creationId xmlns:a16="http://schemas.microsoft.com/office/drawing/2014/main" id="{C114FF4A-EB1C-1DDC-09CD-D127C4E0E762}"/>
            </a:ext>
          </a:extLst>
        </xdr:cNvPr>
        <xdr:cNvSpPr>
          <a:spLocks noChangeShapeType="1"/>
        </xdr:cNvSpPr>
      </xdr:nvSpPr>
      <xdr:spPr bwMode="auto">
        <a:xfrm flipV="1">
          <a:off x="72675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99" name="Line 17">
          <a:extLst>
            <a:ext uri="{FF2B5EF4-FFF2-40B4-BE49-F238E27FC236}">
              <a16:creationId xmlns:a16="http://schemas.microsoft.com/office/drawing/2014/main" id="{B5E66217-7D19-7CEE-B6ED-7E255A7E5EB9}"/>
            </a:ext>
          </a:extLst>
        </xdr:cNvPr>
        <xdr:cNvSpPr>
          <a:spLocks noChangeShapeType="1"/>
        </xdr:cNvSpPr>
      </xdr:nvSpPr>
      <xdr:spPr bwMode="auto">
        <a:xfrm>
          <a:off x="4867275" y="6724650"/>
          <a:ext cx="2800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600" name="Line 18">
          <a:extLst>
            <a:ext uri="{FF2B5EF4-FFF2-40B4-BE49-F238E27FC236}">
              <a16:creationId xmlns:a16="http://schemas.microsoft.com/office/drawing/2014/main" id="{DE4EC2D4-24B7-F967-1342-FF9BA06E9264}"/>
            </a:ext>
          </a:extLst>
        </xdr:cNvPr>
        <xdr:cNvSpPr>
          <a:spLocks noChangeShapeType="1"/>
        </xdr:cNvSpPr>
      </xdr:nvSpPr>
      <xdr:spPr bwMode="auto">
        <a:xfrm>
          <a:off x="4076700" y="6724650"/>
          <a:ext cx="35909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601" name="Line 19">
          <a:extLst>
            <a:ext uri="{FF2B5EF4-FFF2-40B4-BE49-F238E27FC236}">
              <a16:creationId xmlns:a16="http://schemas.microsoft.com/office/drawing/2014/main" id="{F0B6223B-8D56-83CA-0C01-1E2E58958682}"/>
            </a:ext>
          </a:extLst>
        </xdr:cNvPr>
        <xdr:cNvSpPr>
          <a:spLocks noChangeShapeType="1"/>
        </xdr:cNvSpPr>
      </xdr:nvSpPr>
      <xdr:spPr bwMode="auto">
        <a:xfrm>
          <a:off x="3933825" y="6724650"/>
          <a:ext cx="37338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602" name="Line 21">
          <a:extLst>
            <a:ext uri="{FF2B5EF4-FFF2-40B4-BE49-F238E27FC236}">
              <a16:creationId xmlns:a16="http://schemas.microsoft.com/office/drawing/2014/main" id="{CB3467EC-633C-1969-EB30-914AAA31455B}"/>
            </a:ext>
          </a:extLst>
        </xdr:cNvPr>
        <xdr:cNvSpPr>
          <a:spLocks noChangeShapeType="1"/>
        </xdr:cNvSpPr>
      </xdr:nvSpPr>
      <xdr:spPr bwMode="auto">
        <a:xfrm flipV="1">
          <a:off x="72675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8603" name="Line 22">
          <a:extLst>
            <a:ext uri="{FF2B5EF4-FFF2-40B4-BE49-F238E27FC236}">
              <a16:creationId xmlns:a16="http://schemas.microsoft.com/office/drawing/2014/main" id="{3BCDAB76-2079-A020-B5A8-A0511EA7D7F0}"/>
            </a:ext>
          </a:extLst>
        </xdr:cNvPr>
        <xdr:cNvSpPr>
          <a:spLocks noChangeShapeType="1"/>
        </xdr:cNvSpPr>
      </xdr:nvSpPr>
      <xdr:spPr bwMode="auto">
        <a:xfrm flipH="1">
          <a:off x="781050" y="752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604" name="Line 26">
          <a:extLst>
            <a:ext uri="{FF2B5EF4-FFF2-40B4-BE49-F238E27FC236}">
              <a16:creationId xmlns:a16="http://schemas.microsoft.com/office/drawing/2014/main" id="{6420E017-F6C6-C9F3-C227-49A1A778F425}"/>
            </a:ext>
          </a:extLst>
        </xdr:cNvPr>
        <xdr:cNvSpPr>
          <a:spLocks noChangeShapeType="1"/>
        </xdr:cNvSpPr>
      </xdr:nvSpPr>
      <xdr:spPr bwMode="auto">
        <a:xfrm flipV="1">
          <a:off x="72675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605" name="Line 28">
          <a:extLst>
            <a:ext uri="{FF2B5EF4-FFF2-40B4-BE49-F238E27FC236}">
              <a16:creationId xmlns:a16="http://schemas.microsoft.com/office/drawing/2014/main" id="{8E529808-4271-9AD1-72B2-39D95C5306BF}"/>
            </a:ext>
          </a:extLst>
        </xdr:cNvPr>
        <xdr:cNvSpPr>
          <a:spLocks noChangeShapeType="1"/>
        </xdr:cNvSpPr>
      </xdr:nvSpPr>
      <xdr:spPr bwMode="auto">
        <a:xfrm flipV="1">
          <a:off x="76676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606" name="Line 32">
          <a:extLst>
            <a:ext uri="{FF2B5EF4-FFF2-40B4-BE49-F238E27FC236}">
              <a16:creationId xmlns:a16="http://schemas.microsoft.com/office/drawing/2014/main" id="{83CBDF93-F839-D0B4-E8C5-B59F0AF785DB}"/>
            </a:ext>
          </a:extLst>
        </xdr:cNvPr>
        <xdr:cNvSpPr>
          <a:spLocks noChangeShapeType="1"/>
        </xdr:cNvSpPr>
      </xdr:nvSpPr>
      <xdr:spPr bwMode="auto">
        <a:xfrm flipV="1">
          <a:off x="72675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607" name="Line 36">
          <a:extLst>
            <a:ext uri="{FF2B5EF4-FFF2-40B4-BE49-F238E27FC236}">
              <a16:creationId xmlns:a16="http://schemas.microsoft.com/office/drawing/2014/main" id="{708E142F-6224-F783-4A98-391CD1EF37C5}"/>
            </a:ext>
          </a:extLst>
        </xdr:cNvPr>
        <xdr:cNvSpPr>
          <a:spLocks noChangeShapeType="1"/>
        </xdr:cNvSpPr>
      </xdr:nvSpPr>
      <xdr:spPr bwMode="auto">
        <a:xfrm flipV="1">
          <a:off x="76676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608" name="Line 41">
          <a:extLst>
            <a:ext uri="{FF2B5EF4-FFF2-40B4-BE49-F238E27FC236}">
              <a16:creationId xmlns:a16="http://schemas.microsoft.com/office/drawing/2014/main" id="{DA7D12CC-2B1A-97F3-1FFF-FF06974E3C3E}"/>
            </a:ext>
          </a:extLst>
        </xdr:cNvPr>
        <xdr:cNvSpPr>
          <a:spLocks noChangeShapeType="1"/>
        </xdr:cNvSpPr>
      </xdr:nvSpPr>
      <xdr:spPr bwMode="auto">
        <a:xfrm flipV="1">
          <a:off x="48672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610" name="Line 43">
          <a:extLst>
            <a:ext uri="{FF2B5EF4-FFF2-40B4-BE49-F238E27FC236}">
              <a16:creationId xmlns:a16="http://schemas.microsoft.com/office/drawing/2014/main" id="{713CEC94-C6D2-7228-6F89-C6E6B8A46EAE}"/>
            </a:ext>
          </a:extLst>
        </xdr:cNvPr>
        <xdr:cNvSpPr>
          <a:spLocks noChangeShapeType="1"/>
        </xdr:cNvSpPr>
      </xdr:nvSpPr>
      <xdr:spPr bwMode="auto">
        <a:xfrm>
          <a:off x="5267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611" name="Line 44">
          <a:extLst>
            <a:ext uri="{FF2B5EF4-FFF2-40B4-BE49-F238E27FC236}">
              <a16:creationId xmlns:a16="http://schemas.microsoft.com/office/drawing/2014/main" id="{3AD39F52-9E0C-786C-A343-B7C7F2145CE2}"/>
            </a:ext>
          </a:extLst>
        </xdr:cNvPr>
        <xdr:cNvSpPr>
          <a:spLocks noChangeShapeType="1"/>
        </xdr:cNvSpPr>
      </xdr:nvSpPr>
      <xdr:spPr bwMode="auto">
        <a:xfrm>
          <a:off x="5267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612" name="Line 45">
          <a:extLst>
            <a:ext uri="{FF2B5EF4-FFF2-40B4-BE49-F238E27FC236}">
              <a16:creationId xmlns:a16="http://schemas.microsoft.com/office/drawing/2014/main" id="{BF17CE28-B387-313B-DC0E-C85F1F85B922}"/>
            </a:ext>
          </a:extLst>
        </xdr:cNvPr>
        <xdr:cNvSpPr>
          <a:spLocks noChangeShapeType="1"/>
        </xdr:cNvSpPr>
      </xdr:nvSpPr>
      <xdr:spPr bwMode="auto">
        <a:xfrm>
          <a:off x="5267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613" name="Line 46">
          <a:extLst>
            <a:ext uri="{FF2B5EF4-FFF2-40B4-BE49-F238E27FC236}">
              <a16:creationId xmlns:a16="http://schemas.microsoft.com/office/drawing/2014/main" id="{75D0A827-74E8-1037-B482-7BA27654C22E}"/>
            </a:ext>
          </a:extLst>
        </xdr:cNvPr>
        <xdr:cNvSpPr>
          <a:spLocks noChangeShapeType="1"/>
        </xdr:cNvSpPr>
      </xdr:nvSpPr>
      <xdr:spPr bwMode="auto">
        <a:xfrm flipV="1">
          <a:off x="48672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614" name="Line 47">
          <a:extLst>
            <a:ext uri="{FF2B5EF4-FFF2-40B4-BE49-F238E27FC236}">
              <a16:creationId xmlns:a16="http://schemas.microsoft.com/office/drawing/2014/main" id="{396C567C-1BAC-0416-65CB-C73FC047911E}"/>
            </a:ext>
          </a:extLst>
        </xdr:cNvPr>
        <xdr:cNvSpPr>
          <a:spLocks noChangeShapeType="1"/>
        </xdr:cNvSpPr>
      </xdr:nvSpPr>
      <xdr:spPr bwMode="auto">
        <a:xfrm>
          <a:off x="5267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8615" name="Line 48">
          <a:extLst>
            <a:ext uri="{FF2B5EF4-FFF2-40B4-BE49-F238E27FC236}">
              <a16:creationId xmlns:a16="http://schemas.microsoft.com/office/drawing/2014/main" id="{C05BB75D-5149-2DB9-EFD6-C4D626E0CC93}"/>
            </a:ext>
          </a:extLst>
        </xdr:cNvPr>
        <xdr:cNvSpPr>
          <a:spLocks noChangeShapeType="1"/>
        </xdr:cNvSpPr>
      </xdr:nvSpPr>
      <xdr:spPr bwMode="auto">
        <a:xfrm flipV="1">
          <a:off x="64674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616" name="Line 49">
          <a:extLst>
            <a:ext uri="{FF2B5EF4-FFF2-40B4-BE49-F238E27FC236}">
              <a16:creationId xmlns:a16="http://schemas.microsoft.com/office/drawing/2014/main" id="{12B8585F-8C35-F289-5D0D-9BFE2E48AB15}"/>
            </a:ext>
          </a:extLst>
        </xdr:cNvPr>
        <xdr:cNvSpPr>
          <a:spLocks noChangeShapeType="1"/>
        </xdr:cNvSpPr>
      </xdr:nvSpPr>
      <xdr:spPr bwMode="auto">
        <a:xfrm>
          <a:off x="4867275" y="6724650"/>
          <a:ext cx="2000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617" name="Line 50">
          <a:extLst>
            <a:ext uri="{FF2B5EF4-FFF2-40B4-BE49-F238E27FC236}">
              <a16:creationId xmlns:a16="http://schemas.microsoft.com/office/drawing/2014/main" id="{ADCD1DDB-2DCD-8C1B-43E2-DF31F96EB9ED}"/>
            </a:ext>
          </a:extLst>
        </xdr:cNvPr>
        <xdr:cNvSpPr>
          <a:spLocks noChangeShapeType="1"/>
        </xdr:cNvSpPr>
      </xdr:nvSpPr>
      <xdr:spPr bwMode="auto">
        <a:xfrm>
          <a:off x="4076700" y="6724650"/>
          <a:ext cx="2790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618" name="Line 51">
          <a:extLst>
            <a:ext uri="{FF2B5EF4-FFF2-40B4-BE49-F238E27FC236}">
              <a16:creationId xmlns:a16="http://schemas.microsoft.com/office/drawing/2014/main" id="{F0244E58-4C49-4793-55D8-D816382321A6}"/>
            </a:ext>
          </a:extLst>
        </xdr:cNvPr>
        <xdr:cNvSpPr>
          <a:spLocks noChangeShapeType="1"/>
        </xdr:cNvSpPr>
      </xdr:nvSpPr>
      <xdr:spPr bwMode="auto">
        <a:xfrm>
          <a:off x="3933825" y="6724650"/>
          <a:ext cx="2933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619" name="Line 52">
          <a:extLst>
            <a:ext uri="{FF2B5EF4-FFF2-40B4-BE49-F238E27FC236}">
              <a16:creationId xmlns:a16="http://schemas.microsoft.com/office/drawing/2014/main" id="{D05EBE68-77D6-1FDE-3AC0-41F78EE55986}"/>
            </a:ext>
          </a:extLst>
        </xdr:cNvPr>
        <xdr:cNvSpPr>
          <a:spLocks noChangeShapeType="1"/>
        </xdr:cNvSpPr>
      </xdr:nvSpPr>
      <xdr:spPr bwMode="auto">
        <a:xfrm flipV="1">
          <a:off x="48672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621" name="Line 54">
          <a:extLst>
            <a:ext uri="{FF2B5EF4-FFF2-40B4-BE49-F238E27FC236}">
              <a16:creationId xmlns:a16="http://schemas.microsoft.com/office/drawing/2014/main" id="{A8E684B1-519F-8379-5D8E-69F2715F54E8}"/>
            </a:ext>
          </a:extLst>
        </xdr:cNvPr>
        <xdr:cNvSpPr>
          <a:spLocks noChangeShapeType="1"/>
        </xdr:cNvSpPr>
      </xdr:nvSpPr>
      <xdr:spPr bwMode="auto">
        <a:xfrm>
          <a:off x="5267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8622" name="Line 55">
          <a:extLst>
            <a:ext uri="{FF2B5EF4-FFF2-40B4-BE49-F238E27FC236}">
              <a16:creationId xmlns:a16="http://schemas.microsoft.com/office/drawing/2014/main" id="{A44C11BE-4E8A-D8E3-D6BF-5D4AF63B2983}"/>
            </a:ext>
          </a:extLst>
        </xdr:cNvPr>
        <xdr:cNvSpPr>
          <a:spLocks noChangeShapeType="1"/>
        </xdr:cNvSpPr>
      </xdr:nvSpPr>
      <xdr:spPr bwMode="auto">
        <a:xfrm flipV="1">
          <a:off x="64674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623" name="Line 56">
          <a:extLst>
            <a:ext uri="{FF2B5EF4-FFF2-40B4-BE49-F238E27FC236}">
              <a16:creationId xmlns:a16="http://schemas.microsoft.com/office/drawing/2014/main" id="{982EE101-F472-F35E-DC9D-97CF614D57AB}"/>
            </a:ext>
          </a:extLst>
        </xdr:cNvPr>
        <xdr:cNvSpPr>
          <a:spLocks noChangeShapeType="1"/>
        </xdr:cNvSpPr>
      </xdr:nvSpPr>
      <xdr:spPr bwMode="auto">
        <a:xfrm>
          <a:off x="4867275" y="6724650"/>
          <a:ext cx="2000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624" name="Line 57">
          <a:extLst>
            <a:ext uri="{FF2B5EF4-FFF2-40B4-BE49-F238E27FC236}">
              <a16:creationId xmlns:a16="http://schemas.microsoft.com/office/drawing/2014/main" id="{A9774D34-409B-3864-3408-B5E6F0CD2ACA}"/>
            </a:ext>
          </a:extLst>
        </xdr:cNvPr>
        <xdr:cNvSpPr>
          <a:spLocks noChangeShapeType="1"/>
        </xdr:cNvSpPr>
      </xdr:nvSpPr>
      <xdr:spPr bwMode="auto">
        <a:xfrm>
          <a:off x="4076700" y="6724650"/>
          <a:ext cx="2790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625" name="Line 58">
          <a:extLst>
            <a:ext uri="{FF2B5EF4-FFF2-40B4-BE49-F238E27FC236}">
              <a16:creationId xmlns:a16="http://schemas.microsoft.com/office/drawing/2014/main" id="{5F31E099-E39E-FC90-74F2-34E08C0B88E4}"/>
            </a:ext>
          </a:extLst>
        </xdr:cNvPr>
        <xdr:cNvSpPr>
          <a:spLocks noChangeShapeType="1"/>
        </xdr:cNvSpPr>
      </xdr:nvSpPr>
      <xdr:spPr bwMode="auto">
        <a:xfrm>
          <a:off x="3933825" y="6724650"/>
          <a:ext cx="2933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626" name="Line 59">
          <a:extLst>
            <a:ext uri="{FF2B5EF4-FFF2-40B4-BE49-F238E27FC236}">
              <a16:creationId xmlns:a16="http://schemas.microsoft.com/office/drawing/2014/main" id="{315B7799-B528-DE8E-F07D-FF8A702A51E3}"/>
            </a:ext>
          </a:extLst>
        </xdr:cNvPr>
        <xdr:cNvSpPr>
          <a:spLocks noChangeShapeType="1"/>
        </xdr:cNvSpPr>
      </xdr:nvSpPr>
      <xdr:spPr bwMode="auto">
        <a:xfrm flipV="1">
          <a:off x="72675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628" name="Line 61">
          <a:extLst>
            <a:ext uri="{FF2B5EF4-FFF2-40B4-BE49-F238E27FC236}">
              <a16:creationId xmlns:a16="http://schemas.microsoft.com/office/drawing/2014/main" id="{219EC002-2AA5-B74B-0ADF-046AF43097F6}"/>
            </a:ext>
          </a:extLst>
        </xdr:cNvPr>
        <xdr:cNvSpPr>
          <a:spLocks noChangeShapeType="1"/>
        </xdr:cNvSpPr>
      </xdr:nvSpPr>
      <xdr:spPr bwMode="auto">
        <a:xfrm>
          <a:off x="76676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629" name="Line 62">
          <a:extLst>
            <a:ext uri="{FF2B5EF4-FFF2-40B4-BE49-F238E27FC236}">
              <a16:creationId xmlns:a16="http://schemas.microsoft.com/office/drawing/2014/main" id="{31D52B19-B428-1607-8CA2-1611AA55DDCF}"/>
            </a:ext>
          </a:extLst>
        </xdr:cNvPr>
        <xdr:cNvSpPr>
          <a:spLocks noChangeShapeType="1"/>
        </xdr:cNvSpPr>
      </xdr:nvSpPr>
      <xdr:spPr bwMode="auto">
        <a:xfrm>
          <a:off x="76676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630" name="Line 63">
          <a:extLst>
            <a:ext uri="{FF2B5EF4-FFF2-40B4-BE49-F238E27FC236}">
              <a16:creationId xmlns:a16="http://schemas.microsoft.com/office/drawing/2014/main" id="{EAC7A60C-2D64-3E4B-EB56-B6A27AA0C7E2}"/>
            </a:ext>
          </a:extLst>
        </xdr:cNvPr>
        <xdr:cNvSpPr>
          <a:spLocks noChangeShapeType="1"/>
        </xdr:cNvSpPr>
      </xdr:nvSpPr>
      <xdr:spPr bwMode="auto">
        <a:xfrm>
          <a:off x="76676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631" name="Line 64">
          <a:extLst>
            <a:ext uri="{FF2B5EF4-FFF2-40B4-BE49-F238E27FC236}">
              <a16:creationId xmlns:a16="http://schemas.microsoft.com/office/drawing/2014/main" id="{AD10DB70-A5F4-171C-3ABD-B3ABB8A260A7}"/>
            </a:ext>
          </a:extLst>
        </xdr:cNvPr>
        <xdr:cNvSpPr>
          <a:spLocks noChangeShapeType="1"/>
        </xdr:cNvSpPr>
      </xdr:nvSpPr>
      <xdr:spPr bwMode="auto">
        <a:xfrm flipV="1">
          <a:off x="72675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632" name="Line 65">
          <a:extLst>
            <a:ext uri="{FF2B5EF4-FFF2-40B4-BE49-F238E27FC236}">
              <a16:creationId xmlns:a16="http://schemas.microsoft.com/office/drawing/2014/main" id="{8A106CFE-ADD1-0596-600B-B1305EBCC82C}"/>
            </a:ext>
          </a:extLst>
        </xdr:cNvPr>
        <xdr:cNvSpPr>
          <a:spLocks noChangeShapeType="1"/>
        </xdr:cNvSpPr>
      </xdr:nvSpPr>
      <xdr:spPr bwMode="auto">
        <a:xfrm>
          <a:off x="76676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633" name="Line 66">
          <a:extLst>
            <a:ext uri="{FF2B5EF4-FFF2-40B4-BE49-F238E27FC236}">
              <a16:creationId xmlns:a16="http://schemas.microsoft.com/office/drawing/2014/main" id="{8FAD6224-423A-19F9-B6D4-B5E3CCCBD92B}"/>
            </a:ext>
          </a:extLst>
        </xdr:cNvPr>
        <xdr:cNvSpPr>
          <a:spLocks noChangeShapeType="1"/>
        </xdr:cNvSpPr>
      </xdr:nvSpPr>
      <xdr:spPr bwMode="auto">
        <a:xfrm flipV="1">
          <a:off x="76676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634" name="Line 67">
          <a:extLst>
            <a:ext uri="{FF2B5EF4-FFF2-40B4-BE49-F238E27FC236}">
              <a16:creationId xmlns:a16="http://schemas.microsoft.com/office/drawing/2014/main" id="{4273FA60-3D84-AEAF-674A-F9B03D936F38}"/>
            </a:ext>
          </a:extLst>
        </xdr:cNvPr>
        <xdr:cNvSpPr>
          <a:spLocks noChangeShapeType="1"/>
        </xdr:cNvSpPr>
      </xdr:nvSpPr>
      <xdr:spPr bwMode="auto">
        <a:xfrm>
          <a:off x="7267575" y="6724650"/>
          <a:ext cx="400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635" name="Line 68">
          <a:extLst>
            <a:ext uri="{FF2B5EF4-FFF2-40B4-BE49-F238E27FC236}">
              <a16:creationId xmlns:a16="http://schemas.microsoft.com/office/drawing/2014/main" id="{478101CF-3A2D-9C27-6A0B-10E128A23CB0}"/>
            </a:ext>
          </a:extLst>
        </xdr:cNvPr>
        <xdr:cNvSpPr>
          <a:spLocks noChangeShapeType="1"/>
        </xdr:cNvSpPr>
      </xdr:nvSpPr>
      <xdr:spPr bwMode="auto">
        <a:xfrm>
          <a:off x="6477000" y="6724650"/>
          <a:ext cx="1190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636" name="Line 69">
          <a:extLst>
            <a:ext uri="{FF2B5EF4-FFF2-40B4-BE49-F238E27FC236}">
              <a16:creationId xmlns:a16="http://schemas.microsoft.com/office/drawing/2014/main" id="{DAD51EFB-8765-E29B-2B8A-3673D10DAB64}"/>
            </a:ext>
          </a:extLst>
        </xdr:cNvPr>
        <xdr:cNvSpPr>
          <a:spLocks noChangeShapeType="1"/>
        </xdr:cNvSpPr>
      </xdr:nvSpPr>
      <xdr:spPr bwMode="auto">
        <a:xfrm>
          <a:off x="3933825" y="6724650"/>
          <a:ext cx="37338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637" name="Line 70">
          <a:extLst>
            <a:ext uri="{FF2B5EF4-FFF2-40B4-BE49-F238E27FC236}">
              <a16:creationId xmlns:a16="http://schemas.microsoft.com/office/drawing/2014/main" id="{3ED5CCA0-E129-96B6-7ED1-AA9D37B59A43}"/>
            </a:ext>
          </a:extLst>
        </xdr:cNvPr>
        <xdr:cNvSpPr>
          <a:spLocks noChangeShapeType="1"/>
        </xdr:cNvSpPr>
      </xdr:nvSpPr>
      <xdr:spPr bwMode="auto">
        <a:xfrm flipV="1">
          <a:off x="72675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640" name="Line 73">
          <a:extLst>
            <a:ext uri="{FF2B5EF4-FFF2-40B4-BE49-F238E27FC236}">
              <a16:creationId xmlns:a16="http://schemas.microsoft.com/office/drawing/2014/main" id="{FBBAE45F-8DAB-7C47-1589-D38A8CFF076E}"/>
            </a:ext>
          </a:extLst>
        </xdr:cNvPr>
        <xdr:cNvSpPr>
          <a:spLocks noChangeShapeType="1"/>
        </xdr:cNvSpPr>
      </xdr:nvSpPr>
      <xdr:spPr bwMode="auto">
        <a:xfrm>
          <a:off x="76676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641" name="Line 74">
          <a:extLst>
            <a:ext uri="{FF2B5EF4-FFF2-40B4-BE49-F238E27FC236}">
              <a16:creationId xmlns:a16="http://schemas.microsoft.com/office/drawing/2014/main" id="{D5EE99C0-9DF9-45FD-C3F7-17F013982AB2}"/>
            </a:ext>
          </a:extLst>
        </xdr:cNvPr>
        <xdr:cNvSpPr>
          <a:spLocks noChangeShapeType="1"/>
        </xdr:cNvSpPr>
      </xdr:nvSpPr>
      <xdr:spPr bwMode="auto">
        <a:xfrm flipV="1">
          <a:off x="76676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642" name="Line 75">
          <a:extLst>
            <a:ext uri="{FF2B5EF4-FFF2-40B4-BE49-F238E27FC236}">
              <a16:creationId xmlns:a16="http://schemas.microsoft.com/office/drawing/2014/main" id="{4AEF4117-3C3F-9A6B-8A28-6980FCF7F408}"/>
            </a:ext>
          </a:extLst>
        </xdr:cNvPr>
        <xdr:cNvSpPr>
          <a:spLocks noChangeShapeType="1"/>
        </xdr:cNvSpPr>
      </xdr:nvSpPr>
      <xdr:spPr bwMode="auto">
        <a:xfrm>
          <a:off x="7267575" y="6724650"/>
          <a:ext cx="400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643" name="Line 76">
          <a:extLst>
            <a:ext uri="{FF2B5EF4-FFF2-40B4-BE49-F238E27FC236}">
              <a16:creationId xmlns:a16="http://schemas.microsoft.com/office/drawing/2014/main" id="{736304B1-8A4C-33A8-C6C2-38B2311B0DED}"/>
            </a:ext>
          </a:extLst>
        </xdr:cNvPr>
        <xdr:cNvSpPr>
          <a:spLocks noChangeShapeType="1"/>
        </xdr:cNvSpPr>
      </xdr:nvSpPr>
      <xdr:spPr bwMode="auto">
        <a:xfrm>
          <a:off x="6477000" y="6724650"/>
          <a:ext cx="1190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644" name="Line 77">
          <a:extLst>
            <a:ext uri="{FF2B5EF4-FFF2-40B4-BE49-F238E27FC236}">
              <a16:creationId xmlns:a16="http://schemas.microsoft.com/office/drawing/2014/main" id="{8C78F229-E97C-2CFF-230D-D75BCC52267E}"/>
            </a:ext>
          </a:extLst>
        </xdr:cNvPr>
        <xdr:cNvSpPr>
          <a:spLocks noChangeShapeType="1"/>
        </xdr:cNvSpPr>
      </xdr:nvSpPr>
      <xdr:spPr bwMode="auto">
        <a:xfrm>
          <a:off x="3933825" y="6724650"/>
          <a:ext cx="37338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9525</xdr:rowOff>
    </xdr:to>
    <xdr:pic>
      <xdr:nvPicPr>
        <xdr:cNvPr id="8646" name="Picture 63" descr="NIFDI_4c_gradient">
          <a:extLst>
            <a:ext uri="{FF2B5EF4-FFF2-40B4-BE49-F238E27FC236}">
              <a16:creationId xmlns:a16="http://schemas.microsoft.com/office/drawing/2014/main" id="{0B758F59-A18C-9E49-4769-0FC6529D3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598" name="Line 1">
          <a:extLst>
            <a:ext uri="{FF2B5EF4-FFF2-40B4-BE49-F238E27FC236}">
              <a16:creationId xmlns:a16="http://schemas.microsoft.com/office/drawing/2014/main" id="{46ECA026-CDCB-13B2-E83D-0886DCBD56E0}"/>
            </a:ext>
          </a:extLst>
        </xdr:cNvPr>
        <xdr:cNvSpPr>
          <a:spLocks noChangeShapeType="1"/>
        </xdr:cNvSpPr>
      </xdr:nvSpPr>
      <xdr:spPr bwMode="auto">
        <a:xfrm flipV="1">
          <a:off x="48672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9599" name="Line 2">
          <a:extLst>
            <a:ext uri="{FF2B5EF4-FFF2-40B4-BE49-F238E27FC236}">
              <a16:creationId xmlns:a16="http://schemas.microsoft.com/office/drawing/2014/main" id="{DB7838D7-9B21-CC23-FAE9-B7F268021F3B}"/>
            </a:ext>
          </a:extLst>
        </xdr:cNvPr>
        <xdr:cNvSpPr>
          <a:spLocks noChangeShapeType="1"/>
        </xdr:cNvSpPr>
      </xdr:nvSpPr>
      <xdr:spPr bwMode="auto">
        <a:xfrm flipH="1">
          <a:off x="781050" y="7429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600" name="Line 3">
          <a:extLst>
            <a:ext uri="{FF2B5EF4-FFF2-40B4-BE49-F238E27FC236}">
              <a16:creationId xmlns:a16="http://schemas.microsoft.com/office/drawing/2014/main" id="{42AC6D48-739F-CC1A-2E36-68AAB247E5C4}"/>
            </a:ext>
          </a:extLst>
        </xdr:cNvPr>
        <xdr:cNvSpPr>
          <a:spLocks noChangeShapeType="1"/>
        </xdr:cNvSpPr>
      </xdr:nvSpPr>
      <xdr:spPr bwMode="auto">
        <a:xfrm>
          <a:off x="52673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601" name="Line 4">
          <a:extLst>
            <a:ext uri="{FF2B5EF4-FFF2-40B4-BE49-F238E27FC236}">
              <a16:creationId xmlns:a16="http://schemas.microsoft.com/office/drawing/2014/main" id="{F441B788-8ABC-636F-0CF1-60CA3C03792C}"/>
            </a:ext>
          </a:extLst>
        </xdr:cNvPr>
        <xdr:cNvSpPr>
          <a:spLocks noChangeShapeType="1"/>
        </xdr:cNvSpPr>
      </xdr:nvSpPr>
      <xdr:spPr bwMode="auto">
        <a:xfrm>
          <a:off x="52673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602" name="Line 5">
          <a:extLst>
            <a:ext uri="{FF2B5EF4-FFF2-40B4-BE49-F238E27FC236}">
              <a16:creationId xmlns:a16="http://schemas.microsoft.com/office/drawing/2014/main" id="{1213C0F5-6CA0-3789-DD8E-AF59DB816DF2}"/>
            </a:ext>
          </a:extLst>
        </xdr:cNvPr>
        <xdr:cNvSpPr>
          <a:spLocks noChangeShapeType="1"/>
        </xdr:cNvSpPr>
      </xdr:nvSpPr>
      <xdr:spPr bwMode="auto">
        <a:xfrm>
          <a:off x="52673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603" name="Line 6">
          <a:extLst>
            <a:ext uri="{FF2B5EF4-FFF2-40B4-BE49-F238E27FC236}">
              <a16:creationId xmlns:a16="http://schemas.microsoft.com/office/drawing/2014/main" id="{BD48B46C-53C3-7BC8-FF1C-74F3337A312D}"/>
            </a:ext>
          </a:extLst>
        </xdr:cNvPr>
        <xdr:cNvSpPr>
          <a:spLocks noChangeShapeType="1"/>
        </xdr:cNvSpPr>
      </xdr:nvSpPr>
      <xdr:spPr bwMode="auto">
        <a:xfrm flipV="1">
          <a:off x="48672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604" name="Line 7">
          <a:extLst>
            <a:ext uri="{FF2B5EF4-FFF2-40B4-BE49-F238E27FC236}">
              <a16:creationId xmlns:a16="http://schemas.microsoft.com/office/drawing/2014/main" id="{FE97A356-6C2C-20BF-3D47-C1B8D7F85DB3}"/>
            </a:ext>
          </a:extLst>
        </xdr:cNvPr>
        <xdr:cNvSpPr>
          <a:spLocks noChangeShapeType="1"/>
        </xdr:cNvSpPr>
      </xdr:nvSpPr>
      <xdr:spPr bwMode="auto">
        <a:xfrm>
          <a:off x="52673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05" name="Line 8">
          <a:extLst>
            <a:ext uri="{FF2B5EF4-FFF2-40B4-BE49-F238E27FC236}">
              <a16:creationId xmlns:a16="http://schemas.microsoft.com/office/drawing/2014/main" id="{8D7F4B17-6CC6-88EA-DAA2-2E5DBA57EB58}"/>
            </a:ext>
          </a:extLst>
        </xdr:cNvPr>
        <xdr:cNvSpPr>
          <a:spLocks noChangeShapeType="1"/>
        </xdr:cNvSpPr>
      </xdr:nvSpPr>
      <xdr:spPr bwMode="auto">
        <a:xfrm flipV="1"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06" name="Line 9">
          <a:extLst>
            <a:ext uri="{FF2B5EF4-FFF2-40B4-BE49-F238E27FC236}">
              <a16:creationId xmlns:a16="http://schemas.microsoft.com/office/drawing/2014/main" id="{0659624F-DE99-B435-5ECB-884C1DF153A4}"/>
            </a:ext>
          </a:extLst>
        </xdr:cNvPr>
        <xdr:cNvSpPr>
          <a:spLocks noChangeShapeType="1"/>
        </xdr:cNvSpPr>
      </xdr:nvSpPr>
      <xdr:spPr bwMode="auto">
        <a:xfrm>
          <a:off x="4867275" y="6715125"/>
          <a:ext cx="2400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07" name="Line 10">
          <a:extLst>
            <a:ext uri="{FF2B5EF4-FFF2-40B4-BE49-F238E27FC236}">
              <a16:creationId xmlns:a16="http://schemas.microsoft.com/office/drawing/2014/main" id="{1E1D3114-3C88-F1EA-AB66-E1F257A3E6C9}"/>
            </a:ext>
          </a:extLst>
        </xdr:cNvPr>
        <xdr:cNvSpPr>
          <a:spLocks noChangeShapeType="1"/>
        </xdr:cNvSpPr>
      </xdr:nvSpPr>
      <xdr:spPr bwMode="auto">
        <a:xfrm>
          <a:off x="4076700" y="6715125"/>
          <a:ext cx="31908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08" name="Line 11">
          <a:extLst>
            <a:ext uri="{FF2B5EF4-FFF2-40B4-BE49-F238E27FC236}">
              <a16:creationId xmlns:a16="http://schemas.microsoft.com/office/drawing/2014/main" id="{74F1A375-E88F-2B23-4B02-CC47025C987F}"/>
            </a:ext>
          </a:extLst>
        </xdr:cNvPr>
        <xdr:cNvSpPr>
          <a:spLocks noChangeShapeType="1"/>
        </xdr:cNvSpPr>
      </xdr:nvSpPr>
      <xdr:spPr bwMode="auto">
        <a:xfrm>
          <a:off x="3933825" y="6715125"/>
          <a:ext cx="3333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609" name="Line 12">
          <a:extLst>
            <a:ext uri="{FF2B5EF4-FFF2-40B4-BE49-F238E27FC236}">
              <a16:creationId xmlns:a16="http://schemas.microsoft.com/office/drawing/2014/main" id="{1B53FA87-5B93-7FE3-C364-F52D435DB25B}"/>
            </a:ext>
          </a:extLst>
        </xdr:cNvPr>
        <xdr:cNvSpPr>
          <a:spLocks noChangeShapeType="1"/>
        </xdr:cNvSpPr>
      </xdr:nvSpPr>
      <xdr:spPr bwMode="auto">
        <a:xfrm flipV="1">
          <a:off x="48672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611" name="Line 14">
          <a:extLst>
            <a:ext uri="{FF2B5EF4-FFF2-40B4-BE49-F238E27FC236}">
              <a16:creationId xmlns:a16="http://schemas.microsoft.com/office/drawing/2014/main" id="{F74D8C96-4332-2D7E-1DD0-EF6FDEB568F4}"/>
            </a:ext>
          </a:extLst>
        </xdr:cNvPr>
        <xdr:cNvSpPr>
          <a:spLocks noChangeShapeType="1"/>
        </xdr:cNvSpPr>
      </xdr:nvSpPr>
      <xdr:spPr bwMode="auto">
        <a:xfrm>
          <a:off x="52673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12" name="Line 15">
          <a:extLst>
            <a:ext uri="{FF2B5EF4-FFF2-40B4-BE49-F238E27FC236}">
              <a16:creationId xmlns:a16="http://schemas.microsoft.com/office/drawing/2014/main" id="{F77D0F1D-6479-CD78-CFEF-794D7188AB9C}"/>
            </a:ext>
          </a:extLst>
        </xdr:cNvPr>
        <xdr:cNvSpPr>
          <a:spLocks noChangeShapeType="1"/>
        </xdr:cNvSpPr>
      </xdr:nvSpPr>
      <xdr:spPr bwMode="auto">
        <a:xfrm flipV="1"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13" name="Line 16">
          <a:extLst>
            <a:ext uri="{FF2B5EF4-FFF2-40B4-BE49-F238E27FC236}">
              <a16:creationId xmlns:a16="http://schemas.microsoft.com/office/drawing/2014/main" id="{9B1D0326-2E0B-2F03-87CD-83A93872884E}"/>
            </a:ext>
          </a:extLst>
        </xdr:cNvPr>
        <xdr:cNvSpPr>
          <a:spLocks noChangeShapeType="1"/>
        </xdr:cNvSpPr>
      </xdr:nvSpPr>
      <xdr:spPr bwMode="auto">
        <a:xfrm>
          <a:off x="4867275" y="6715125"/>
          <a:ext cx="2400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14" name="Line 17">
          <a:extLst>
            <a:ext uri="{FF2B5EF4-FFF2-40B4-BE49-F238E27FC236}">
              <a16:creationId xmlns:a16="http://schemas.microsoft.com/office/drawing/2014/main" id="{2AF19F30-56BB-4A83-268D-6DDAFBE4B302}"/>
            </a:ext>
          </a:extLst>
        </xdr:cNvPr>
        <xdr:cNvSpPr>
          <a:spLocks noChangeShapeType="1"/>
        </xdr:cNvSpPr>
      </xdr:nvSpPr>
      <xdr:spPr bwMode="auto">
        <a:xfrm>
          <a:off x="4076700" y="6715125"/>
          <a:ext cx="31908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15" name="Line 18">
          <a:extLst>
            <a:ext uri="{FF2B5EF4-FFF2-40B4-BE49-F238E27FC236}">
              <a16:creationId xmlns:a16="http://schemas.microsoft.com/office/drawing/2014/main" id="{874A3BA0-2DBE-C337-D560-CB16E9CCE22B}"/>
            </a:ext>
          </a:extLst>
        </xdr:cNvPr>
        <xdr:cNvSpPr>
          <a:spLocks noChangeShapeType="1"/>
        </xdr:cNvSpPr>
      </xdr:nvSpPr>
      <xdr:spPr bwMode="auto">
        <a:xfrm>
          <a:off x="3933825" y="6715125"/>
          <a:ext cx="3333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16" name="Line 19">
          <a:extLst>
            <a:ext uri="{FF2B5EF4-FFF2-40B4-BE49-F238E27FC236}">
              <a16:creationId xmlns:a16="http://schemas.microsoft.com/office/drawing/2014/main" id="{7758AF0B-A2E7-7A1B-C567-016239CF1CEC}"/>
            </a:ext>
          </a:extLst>
        </xdr:cNvPr>
        <xdr:cNvSpPr>
          <a:spLocks noChangeShapeType="1"/>
        </xdr:cNvSpPr>
      </xdr:nvSpPr>
      <xdr:spPr bwMode="auto">
        <a:xfrm flipV="1"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9617" name="Line 20">
          <a:extLst>
            <a:ext uri="{FF2B5EF4-FFF2-40B4-BE49-F238E27FC236}">
              <a16:creationId xmlns:a16="http://schemas.microsoft.com/office/drawing/2014/main" id="{D542541C-DEB2-07C7-32D8-4404B75CF963}"/>
            </a:ext>
          </a:extLst>
        </xdr:cNvPr>
        <xdr:cNvSpPr>
          <a:spLocks noChangeShapeType="1"/>
        </xdr:cNvSpPr>
      </xdr:nvSpPr>
      <xdr:spPr bwMode="auto">
        <a:xfrm flipH="1">
          <a:off x="781050" y="7429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18" name="Line 21">
          <a:extLst>
            <a:ext uri="{FF2B5EF4-FFF2-40B4-BE49-F238E27FC236}">
              <a16:creationId xmlns:a16="http://schemas.microsoft.com/office/drawing/2014/main" id="{906959E0-AAF3-B966-3D7E-3D08C485168A}"/>
            </a:ext>
          </a:extLst>
        </xdr:cNvPr>
        <xdr:cNvSpPr>
          <a:spLocks noChangeShapeType="1"/>
        </xdr:cNvSpPr>
      </xdr:nvSpPr>
      <xdr:spPr bwMode="auto">
        <a:xfrm flipV="1"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7</xdr:row>
      <xdr:rowOff>0</xdr:rowOff>
    </xdr:from>
    <xdr:to>
      <xdr:col>21</xdr:col>
      <xdr:colOff>0</xdr:colOff>
      <xdr:row>7</xdr:row>
      <xdr:rowOff>0</xdr:rowOff>
    </xdr:to>
    <xdr:sp macro="" textlink="">
      <xdr:nvSpPr>
        <xdr:cNvPr id="9619" name="Line 22">
          <a:extLst>
            <a:ext uri="{FF2B5EF4-FFF2-40B4-BE49-F238E27FC236}">
              <a16:creationId xmlns:a16="http://schemas.microsoft.com/office/drawing/2014/main" id="{DF382082-A911-F820-CD08-55D8BD01DAEE}"/>
            </a:ext>
          </a:extLst>
        </xdr:cNvPr>
        <xdr:cNvSpPr>
          <a:spLocks noChangeShapeType="1"/>
        </xdr:cNvSpPr>
      </xdr:nvSpPr>
      <xdr:spPr bwMode="auto">
        <a:xfrm flipV="1">
          <a:off x="117824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20" name="Line 26">
          <a:extLst>
            <a:ext uri="{FF2B5EF4-FFF2-40B4-BE49-F238E27FC236}">
              <a16:creationId xmlns:a16="http://schemas.microsoft.com/office/drawing/2014/main" id="{8DD18B9C-A9B2-3CBD-4C65-A1027BEFE06D}"/>
            </a:ext>
          </a:extLst>
        </xdr:cNvPr>
        <xdr:cNvSpPr>
          <a:spLocks noChangeShapeType="1"/>
        </xdr:cNvSpPr>
      </xdr:nvSpPr>
      <xdr:spPr bwMode="auto">
        <a:xfrm flipV="1"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7</xdr:row>
      <xdr:rowOff>0</xdr:rowOff>
    </xdr:from>
    <xdr:to>
      <xdr:col>21</xdr:col>
      <xdr:colOff>0</xdr:colOff>
      <xdr:row>7</xdr:row>
      <xdr:rowOff>0</xdr:rowOff>
    </xdr:to>
    <xdr:sp macro="" textlink="">
      <xdr:nvSpPr>
        <xdr:cNvPr id="9621" name="Line 27">
          <a:extLst>
            <a:ext uri="{FF2B5EF4-FFF2-40B4-BE49-F238E27FC236}">
              <a16:creationId xmlns:a16="http://schemas.microsoft.com/office/drawing/2014/main" id="{F9EAAEA4-7C2C-59FD-3EC1-9083489C190A}"/>
            </a:ext>
          </a:extLst>
        </xdr:cNvPr>
        <xdr:cNvSpPr>
          <a:spLocks noChangeShapeType="1"/>
        </xdr:cNvSpPr>
      </xdr:nvSpPr>
      <xdr:spPr bwMode="auto">
        <a:xfrm flipV="1">
          <a:off x="117824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622" name="Line 31">
          <a:extLst>
            <a:ext uri="{FF2B5EF4-FFF2-40B4-BE49-F238E27FC236}">
              <a16:creationId xmlns:a16="http://schemas.microsoft.com/office/drawing/2014/main" id="{288F443D-0C09-0ABA-481B-F0CAB1CB0084}"/>
            </a:ext>
          </a:extLst>
        </xdr:cNvPr>
        <xdr:cNvSpPr>
          <a:spLocks noChangeShapeType="1"/>
        </xdr:cNvSpPr>
      </xdr:nvSpPr>
      <xdr:spPr bwMode="auto">
        <a:xfrm flipV="1">
          <a:off x="48672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624" name="Line 33">
          <a:extLst>
            <a:ext uri="{FF2B5EF4-FFF2-40B4-BE49-F238E27FC236}">
              <a16:creationId xmlns:a16="http://schemas.microsoft.com/office/drawing/2014/main" id="{7FF1B951-3786-D062-A57F-A399CD7978ED}"/>
            </a:ext>
          </a:extLst>
        </xdr:cNvPr>
        <xdr:cNvSpPr>
          <a:spLocks noChangeShapeType="1"/>
        </xdr:cNvSpPr>
      </xdr:nvSpPr>
      <xdr:spPr bwMode="auto">
        <a:xfrm>
          <a:off x="52673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625" name="Line 34">
          <a:extLst>
            <a:ext uri="{FF2B5EF4-FFF2-40B4-BE49-F238E27FC236}">
              <a16:creationId xmlns:a16="http://schemas.microsoft.com/office/drawing/2014/main" id="{7357050F-CB06-4E56-814D-15A0DB86E6FC}"/>
            </a:ext>
          </a:extLst>
        </xdr:cNvPr>
        <xdr:cNvSpPr>
          <a:spLocks noChangeShapeType="1"/>
        </xdr:cNvSpPr>
      </xdr:nvSpPr>
      <xdr:spPr bwMode="auto">
        <a:xfrm>
          <a:off x="52673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626" name="Line 35">
          <a:extLst>
            <a:ext uri="{FF2B5EF4-FFF2-40B4-BE49-F238E27FC236}">
              <a16:creationId xmlns:a16="http://schemas.microsoft.com/office/drawing/2014/main" id="{B2DFD06A-32B6-5FA1-9C0D-728E9B1F2D37}"/>
            </a:ext>
          </a:extLst>
        </xdr:cNvPr>
        <xdr:cNvSpPr>
          <a:spLocks noChangeShapeType="1"/>
        </xdr:cNvSpPr>
      </xdr:nvSpPr>
      <xdr:spPr bwMode="auto">
        <a:xfrm>
          <a:off x="52673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627" name="Line 36">
          <a:extLst>
            <a:ext uri="{FF2B5EF4-FFF2-40B4-BE49-F238E27FC236}">
              <a16:creationId xmlns:a16="http://schemas.microsoft.com/office/drawing/2014/main" id="{D8414C6C-3C9E-7753-DB4E-70C6E901CC08}"/>
            </a:ext>
          </a:extLst>
        </xdr:cNvPr>
        <xdr:cNvSpPr>
          <a:spLocks noChangeShapeType="1"/>
        </xdr:cNvSpPr>
      </xdr:nvSpPr>
      <xdr:spPr bwMode="auto">
        <a:xfrm flipV="1">
          <a:off x="48672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628" name="Line 37">
          <a:extLst>
            <a:ext uri="{FF2B5EF4-FFF2-40B4-BE49-F238E27FC236}">
              <a16:creationId xmlns:a16="http://schemas.microsoft.com/office/drawing/2014/main" id="{593F377C-AD9E-F45A-FBAA-66ECE32A65BD}"/>
            </a:ext>
          </a:extLst>
        </xdr:cNvPr>
        <xdr:cNvSpPr>
          <a:spLocks noChangeShapeType="1"/>
        </xdr:cNvSpPr>
      </xdr:nvSpPr>
      <xdr:spPr bwMode="auto">
        <a:xfrm>
          <a:off x="52673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9629" name="Line 38">
          <a:extLst>
            <a:ext uri="{FF2B5EF4-FFF2-40B4-BE49-F238E27FC236}">
              <a16:creationId xmlns:a16="http://schemas.microsoft.com/office/drawing/2014/main" id="{9E4AA69B-91CE-532A-7540-096CC1B89E0D}"/>
            </a:ext>
          </a:extLst>
        </xdr:cNvPr>
        <xdr:cNvSpPr>
          <a:spLocks noChangeShapeType="1"/>
        </xdr:cNvSpPr>
      </xdr:nvSpPr>
      <xdr:spPr bwMode="auto">
        <a:xfrm flipV="1">
          <a:off x="64674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9630" name="Line 39">
          <a:extLst>
            <a:ext uri="{FF2B5EF4-FFF2-40B4-BE49-F238E27FC236}">
              <a16:creationId xmlns:a16="http://schemas.microsoft.com/office/drawing/2014/main" id="{7AC49EBA-BB22-5136-73A5-CE92AF1876F0}"/>
            </a:ext>
          </a:extLst>
        </xdr:cNvPr>
        <xdr:cNvSpPr>
          <a:spLocks noChangeShapeType="1"/>
        </xdr:cNvSpPr>
      </xdr:nvSpPr>
      <xdr:spPr bwMode="auto">
        <a:xfrm>
          <a:off x="4867275" y="6715125"/>
          <a:ext cx="2000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9631" name="Line 40">
          <a:extLst>
            <a:ext uri="{FF2B5EF4-FFF2-40B4-BE49-F238E27FC236}">
              <a16:creationId xmlns:a16="http://schemas.microsoft.com/office/drawing/2014/main" id="{332805EF-FCBA-3C33-3F2B-F86730F61282}"/>
            </a:ext>
          </a:extLst>
        </xdr:cNvPr>
        <xdr:cNvSpPr>
          <a:spLocks noChangeShapeType="1"/>
        </xdr:cNvSpPr>
      </xdr:nvSpPr>
      <xdr:spPr bwMode="auto">
        <a:xfrm>
          <a:off x="4076700" y="6715125"/>
          <a:ext cx="2790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9632" name="Line 41">
          <a:extLst>
            <a:ext uri="{FF2B5EF4-FFF2-40B4-BE49-F238E27FC236}">
              <a16:creationId xmlns:a16="http://schemas.microsoft.com/office/drawing/2014/main" id="{9356F02D-209F-D97B-4DD8-CF5AB45B0AC1}"/>
            </a:ext>
          </a:extLst>
        </xdr:cNvPr>
        <xdr:cNvSpPr>
          <a:spLocks noChangeShapeType="1"/>
        </xdr:cNvSpPr>
      </xdr:nvSpPr>
      <xdr:spPr bwMode="auto">
        <a:xfrm>
          <a:off x="3933825" y="6715125"/>
          <a:ext cx="2933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633" name="Line 42">
          <a:extLst>
            <a:ext uri="{FF2B5EF4-FFF2-40B4-BE49-F238E27FC236}">
              <a16:creationId xmlns:a16="http://schemas.microsoft.com/office/drawing/2014/main" id="{1556821D-99A9-F862-05C8-D98C203E7283}"/>
            </a:ext>
          </a:extLst>
        </xdr:cNvPr>
        <xdr:cNvSpPr>
          <a:spLocks noChangeShapeType="1"/>
        </xdr:cNvSpPr>
      </xdr:nvSpPr>
      <xdr:spPr bwMode="auto">
        <a:xfrm flipV="1">
          <a:off x="48672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635" name="Line 44">
          <a:extLst>
            <a:ext uri="{FF2B5EF4-FFF2-40B4-BE49-F238E27FC236}">
              <a16:creationId xmlns:a16="http://schemas.microsoft.com/office/drawing/2014/main" id="{E472C32B-26A5-3263-DA18-9E5FFD57BB4A}"/>
            </a:ext>
          </a:extLst>
        </xdr:cNvPr>
        <xdr:cNvSpPr>
          <a:spLocks noChangeShapeType="1"/>
        </xdr:cNvSpPr>
      </xdr:nvSpPr>
      <xdr:spPr bwMode="auto">
        <a:xfrm>
          <a:off x="52673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9636" name="Line 45">
          <a:extLst>
            <a:ext uri="{FF2B5EF4-FFF2-40B4-BE49-F238E27FC236}">
              <a16:creationId xmlns:a16="http://schemas.microsoft.com/office/drawing/2014/main" id="{CBCFAD37-46F0-C6A7-05EC-1E835BB7D59C}"/>
            </a:ext>
          </a:extLst>
        </xdr:cNvPr>
        <xdr:cNvSpPr>
          <a:spLocks noChangeShapeType="1"/>
        </xdr:cNvSpPr>
      </xdr:nvSpPr>
      <xdr:spPr bwMode="auto">
        <a:xfrm flipV="1">
          <a:off x="64674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9637" name="Line 46">
          <a:extLst>
            <a:ext uri="{FF2B5EF4-FFF2-40B4-BE49-F238E27FC236}">
              <a16:creationId xmlns:a16="http://schemas.microsoft.com/office/drawing/2014/main" id="{0BD2A887-3D08-18BB-1AC6-A8EC4ED478F4}"/>
            </a:ext>
          </a:extLst>
        </xdr:cNvPr>
        <xdr:cNvSpPr>
          <a:spLocks noChangeShapeType="1"/>
        </xdr:cNvSpPr>
      </xdr:nvSpPr>
      <xdr:spPr bwMode="auto">
        <a:xfrm>
          <a:off x="4867275" y="6715125"/>
          <a:ext cx="2000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9638" name="Line 47">
          <a:extLst>
            <a:ext uri="{FF2B5EF4-FFF2-40B4-BE49-F238E27FC236}">
              <a16:creationId xmlns:a16="http://schemas.microsoft.com/office/drawing/2014/main" id="{D893F4FF-6927-CEAB-4B36-9F24DDAF8529}"/>
            </a:ext>
          </a:extLst>
        </xdr:cNvPr>
        <xdr:cNvSpPr>
          <a:spLocks noChangeShapeType="1"/>
        </xdr:cNvSpPr>
      </xdr:nvSpPr>
      <xdr:spPr bwMode="auto">
        <a:xfrm>
          <a:off x="4076700" y="6715125"/>
          <a:ext cx="2790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9639" name="Line 48">
          <a:extLst>
            <a:ext uri="{FF2B5EF4-FFF2-40B4-BE49-F238E27FC236}">
              <a16:creationId xmlns:a16="http://schemas.microsoft.com/office/drawing/2014/main" id="{BABE03F0-C09B-2C28-8215-6BACE9EA5DF3}"/>
            </a:ext>
          </a:extLst>
        </xdr:cNvPr>
        <xdr:cNvSpPr>
          <a:spLocks noChangeShapeType="1"/>
        </xdr:cNvSpPr>
      </xdr:nvSpPr>
      <xdr:spPr bwMode="auto">
        <a:xfrm>
          <a:off x="3933825" y="6715125"/>
          <a:ext cx="2933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40" name="Line 49">
          <a:extLst>
            <a:ext uri="{FF2B5EF4-FFF2-40B4-BE49-F238E27FC236}">
              <a16:creationId xmlns:a16="http://schemas.microsoft.com/office/drawing/2014/main" id="{DB382F41-2C08-AA7F-AA16-A45A8EE9B2CC}"/>
            </a:ext>
          </a:extLst>
        </xdr:cNvPr>
        <xdr:cNvSpPr>
          <a:spLocks noChangeShapeType="1"/>
        </xdr:cNvSpPr>
      </xdr:nvSpPr>
      <xdr:spPr bwMode="auto">
        <a:xfrm flipV="1"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42" name="Line 51">
          <a:extLst>
            <a:ext uri="{FF2B5EF4-FFF2-40B4-BE49-F238E27FC236}">
              <a16:creationId xmlns:a16="http://schemas.microsoft.com/office/drawing/2014/main" id="{35D5B7F8-88C9-31D6-2298-AC026F3288B5}"/>
            </a:ext>
          </a:extLst>
        </xdr:cNvPr>
        <xdr:cNvSpPr>
          <a:spLocks noChangeShapeType="1"/>
        </xdr:cNvSpPr>
      </xdr:nvSpPr>
      <xdr:spPr bwMode="auto">
        <a:xfrm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43" name="Line 52">
          <a:extLst>
            <a:ext uri="{FF2B5EF4-FFF2-40B4-BE49-F238E27FC236}">
              <a16:creationId xmlns:a16="http://schemas.microsoft.com/office/drawing/2014/main" id="{88AB3D4A-89FF-E13C-85B3-A532DBDBC6CF}"/>
            </a:ext>
          </a:extLst>
        </xdr:cNvPr>
        <xdr:cNvSpPr>
          <a:spLocks noChangeShapeType="1"/>
        </xdr:cNvSpPr>
      </xdr:nvSpPr>
      <xdr:spPr bwMode="auto">
        <a:xfrm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44" name="Line 53">
          <a:extLst>
            <a:ext uri="{FF2B5EF4-FFF2-40B4-BE49-F238E27FC236}">
              <a16:creationId xmlns:a16="http://schemas.microsoft.com/office/drawing/2014/main" id="{AE91AF16-D138-0DA1-7217-92F30D761C43}"/>
            </a:ext>
          </a:extLst>
        </xdr:cNvPr>
        <xdr:cNvSpPr>
          <a:spLocks noChangeShapeType="1"/>
        </xdr:cNvSpPr>
      </xdr:nvSpPr>
      <xdr:spPr bwMode="auto">
        <a:xfrm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45" name="Line 54">
          <a:extLst>
            <a:ext uri="{FF2B5EF4-FFF2-40B4-BE49-F238E27FC236}">
              <a16:creationId xmlns:a16="http://schemas.microsoft.com/office/drawing/2014/main" id="{B449430D-3DB7-0D2A-7404-0AA972E51AB3}"/>
            </a:ext>
          </a:extLst>
        </xdr:cNvPr>
        <xdr:cNvSpPr>
          <a:spLocks noChangeShapeType="1"/>
        </xdr:cNvSpPr>
      </xdr:nvSpPr>
      <xdr:spPr bwMode="auto">
        <a:xfrm flipV="1"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46" name="Line 55">
          <a:extLst>
            <a:ext uri="{FF2B5EF4-FFF2-40B4-BE49-F238E27FC236}">
              <a16:creationId xmlns:a16="http://schemas.microsoft.com/office/drawing/2014/main" id="{C329B1AC-E384-A990-A1DB-33B028357DCD}"/>
            </a:ext>
          </a:extLst>
        </xdr:cNvPr>
        <xdr:cNvSpPr>
          <a:spLocks noChangeShapeType="1"/>
        </xdr:cNvSpPr>
      </xdr:nvSpPr>
      <xdr:spPr bwMode="auto">
        <a:xfrm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47" name="Line 56">
          <a:extLst>
            <a:ext uri="{FF2B5EF4-FFF2-40B4-BE49-F238E27FC236}">
              <a16:creationId xmlns:a16="http://schemas.microsoft.com/office/drawing/2014/main" id="{E2B54CEB-4A86-BB2C-9FF7-76D38C5F85B4}"/>
            </a:ext>
          </a:extLst>
        </xdr:cNvPr>
        <xdr:cNvSpPr>
          <a:spLocks noChangeShapeType="1"/>
        </xdr:cNvSpPr>
      </xdr:nvSpPr>
      <xdr:spPr bwMode="auto">
        <a:xfrm flipV="1"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48" name="Line 57">
          <a:extLst>
            <a:ext uri="{FF2B5EF4-FFF2-40B4-BE49-F238E27FC236}">
              <a16:creationId xmlns:a16="http://schemas.microsoft.com/office/drawing/2014/main" id="{13CE1AC3-58D8-D4F4-8E01-96ADEE842C33}"/>
            </a:ext>
          </a:extLst>
        </xdr:cNvPr>
        <xdr:cNvSpPr>
          <a:spLocks noChangeShapeType="1"/>
        </xdr:cNvSpPr>
      </xdr:nvSpPr>
      <xdr:spPr bwMode="auto">
        <a:xfrm>
          <a:off x="7267575" y="6715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49" name="Line 58">
          <a:extLst>
            <a:ext uri="{FF2B5EF4-FFF2-40B4-BE49-F238E27FC236}">
              <a16:creationId xmlns:a16="http://schemas.microsoft.com/office/drawing/2014/main" id="{7BF91627-6702-8401-FD64-181857BCE128}"/>
            </a:ext>
          </a:extLst>
        </xdr:cNvPr>
        <xdr:cNvSpPr>
          <a:spLocks noChangeShapeType="1"/>
        </xdr:cNvSpPr>
      </xdr:nvSpPr>
      <xdr:spPr bwMode="auto">
        <a:xfrm>
          <a:off x="6477000" y="6715125"/>
          <a:ext cx="790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50" name="Line 59">
          <a:extLst>
            <a:ext uri="{FF2B5EF4-FFF2-40B4-BE49-F238E27FC236}">
              <a16:creationId xmlns:a16="http://schemas.microsoft.com/office/drawing/2014/main" id="{A18B7A9E-06FF-1B0E-B5B9-0620D076A802}"/>
            </a:ext>
          </a:extLst>
        </xdr:cNvPr>
        <xdr:cNvSpPr>
          <a:spLocks noChangeShapeType="1"/>
        </xdr:cNvSpPr>
      </xdr:nvSpPr>
      <xdr:spPr bwMode="auto">
        <a:xfrm>
          <a:off x="3933825" y="6715125"/>
          <a:ext cx="3333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51" name="Line 60">
          <a:extLst>
            <a:ext uri="{FF2B5EF4-FFF2-40B4-BE49-F238E27FC236}">
              <a16:creationId xmlns:a16="http://schemas.microsoft.com/office/drawing/2014/main" id="{44F3C98B-7B7D-C0DC-03EA-98FAB9E38AA7}"/>
            </a:ext>
          </a:extLst>
        </xdr:cNvPr>
        <xdr:cNvSpPr>
          <a:spLocks noChangeShapeType="1"/>
        </xdr:cNvSpPr>
      </xdr:nvSpPr>
      <xdr:spPr bwMode="auto">
        <a:xfrm flipV="1"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54" name="Line 63">
          <a:extLst>
            <a:ext uri="{FF2B5EF4-FFF2-40B4-BE49-F238E27FC236}">
              <a16:creationId xmlns:a16="http://schemas.microsoft.com/office/drawing/2014/main" id="{12F584D3-41B8-370F-D658-D485DFE6CE2A}"/>
            </a:ext>
          </a:extLst>
        </xdr:cNvPr>
        <xdr:cNvSpPr>
          <a:spLocks noChangeShapeType="1"/>
        </xdr:cNvSpPr>
      </xdr:nvSpPr>
      <xdr:spPr bwMode="auto">
        <a:xfrm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655" name="Line 64">
          <a:extLst>
            <a:ext uri="{FF2B5EF4-FFF2-40B4-BE49-F238E27FC236}">
              <a16:creationId xmlns:a16="http://schemas.microsoft.com/office/drawing/2014/main" id="{4EEA57A9-6417-A85E-A1A7-0192C23AEAB0}"/>
            </a:ext>
          </a:extLst>
        </xdr:cNvPr>
        <xdr:cNvSpPr>
          <a:spLocks noChangeShapeType="1"/>
        </xdr:cNvSpPr>
      </xdr:nvSpPr>
      <xdr:spPr bwMode="auto">
        <a:xfrm flipV="1"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56" name="Line 65">
          <a:extLst>
            <a:ext uri="{FF2B5EF4-FFF2-40B4-BE49-F238E27FC236}">
              <a16:creationId xmlns:a16="http://schemas.microsoft.com/office/drawing/2014/main" id="{A70D7434-4873-3F45-366E-FBAF11C9F244}"/>
            </a:ext>
          </a:extLst>
        </xdr:cNvPr>
        <xdr:cNvSpPr>
          <a:spLocks noChangeShapeType="1"/>
        </xdr:cNvSpPr>
      </xdr:nvSpPr>
      <xdr:spPr bwMode="auto">
        <a:xfrm>
          <a:off x="7267575" y="6715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57" name="Line 66">
          <a:extLst>
            <a:ext uri="{FF2B5EF4-FFF2-40B4-BE49-F238E27FC236}">
              <a16:creationId xmlns:a16="http://schemas.microsoft.com/office/drawing/2014/main" id="{04569DBE-3930-D3AE-AE41-397581E659BC}"/>
            </a:ext>
          </a:extLst>
        </xdr:cNvPr>
        <xdr:cNvSpPr>
          <a:spLocks noChangeShapeType="1"/>
        </xdr:cNvSpPr>
      </xdr:nvSpPr>
      <xdr:spPr bwMode="auto">
        <a:xfrm>
          <a:off x="6477000" y="6715125"/>
          <a:ext cx="790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58" name="Line 67">
          <a:extLst>
            <a:ext uri="{FF2B5EF4-FFF2-40B4-BE49-F238E27FC236}">
              <a16:creationId xmlns:a16="http://schemas.microsoft.com/office/drawing/2014/main" id="{7820D0ED-56B3-6E88-2E54-E70E8F41C140}"/>
            </a:ext>
          </a:extLst>
        </xdr:cNvPr>
        <xdr:cNvSpPr>
          <a:spLocks noChangeShapeType="1"/>
        </xdr:cNvSpPr>
      </xdr:nvSpPr>
      <xdr:spPr bwMode="auto">
        <a:xfrm>
          <a:off x="3933825" y="6715125"/>
          <a:ext cx="3333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9660" name="Picture 63" descr="NIFDI_4c_gradient">
          <a:extLst>
            <a:ext uri="{FF2B5EF4-FFF2-40B4-BE49-F238E27FC236}">
              <a16:creationId xmlns:a16="http://schemas.microsoft.com/office/drawing/2014/main" id="{AFD3F9A8-481E-DCE1-FED0-1C7933859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1"/>
  <sheetViews>
    <sheetView showGridLines="0" workbookViewId="0">
      <selection activeCell="Q13" sqref="Q13"/>
    </sheetView>
  </sheetViews>
  <sheetFormatPr defaultColWidth="10.85546875" defaultRowHeight="10.5"/>
  <cols>
    <col min="1" max="1" width="19.42578125" style="1" customWidth="1"/>
    <col min="2" max="2" width="16" style="1" customWidth="1"/>
    <col min="3" max="14" width="5.85546875" style="1" customWidth="1"/>
    <col min="15" max="16" width="7.28515625" style="1" customWidth="1"/>
    <col min="17" max="16384" width="10.85546875" style="1"/>
  </cols>
  <sheetData>
    <row r="1" spans="1:17" ht="18" customHeight="1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17" ht="17.100000000000001" customHeight="1">
      <c r="A2" s="74" t="s">
        <v>1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</row>
    <row r="3" spans="1:17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7" ht="17.100000000000001" customHeight="1">
      <c r="A4" s="20" t="s">
        <v>2</v>
      </c>
      <c r="B4" s="20"/>
      <c r="C4" s="20"/>
      <c r="D4" s="20" t="s">
        <v>3</v>
      </c>
      <c r="E4" s="20"/>
      <c r="F4" s="21"/>
      <c r="G4" s="21"/>
      <c r="H4" s="20"/>
      <c r="I4" s="20"/>
      <c r="J4" s="21"/>
      <c r="K4" s="20" t="s">
        <v>4</v>
      </c>
      <c r="L4" s="20"/>
      <c r="M4" s="21"/>
      <c r="N4" s="21"/>
      <c r="O4" s="21"/>
      <c r="P4" s="21"/>
    </row>
    <row r="5" spans="1:17" ht="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7" s="17" customFormat="1" ht="117" customHeight="1">
      <c r="A6" s="65"/>
      <c r="B6" s="65"/>
      <c r="C6" s="66" t="s">
        <v>5</v>
      </c>
      <c r="D6" s="66" t="s">
        <v>6</v>
      </c>
      <c r="E6" s="66" t="s">
        <v>7</v>
      </c>
      <c r="F6" s="66" t="s">
        <v>8</v>
      </c>
      <c r="G6" s="66" t="s">
        <v>9</v>
      </c>
      <c r="H6" s="67" t="s">
        <v>10</v>
      </c>
      <c r="I6" s="68" t="s">
        <v>11</v>
      </c>
      <c r="J6" s="68" t="s">
        <v>12</v>
      </c>
      <c r="K6" s="66" t="s">
        <v>13</v>
      </c>
      <c r="L6" s="66" t="s">
        <v>14</v>
      </c>
      <c r="M6" s="67" t="s">
        <v>9</v>
      </c>
      <c r="N6" s="67" t="s">
        <v>15</v>
      </c>
      <c r="O6" s="66" t="s">
        <v>16</v>
      </c>
      <c r="P6" s="66" t="s">
        <v>16</v>
      </c>
      <c r="Q6" s="69"/>
    </row>
    <row r="7" spans="1:17" ht="15.95" customHeight="1" thickBot="1">
      <c r="A7" s="15" t="s">
        <v>16</v>
      </c>
      <c r="B7" s="12" t="s">
        <v>17</v>
      </c>
      <c r="C7" s="11">
        <v>1</v>
      </c>
      <c r="D7" s="8">
        <v>2</v>
      </c>
      <c r="E7" s="9">
        <v>3</v>
      </c>
      <c r="F7" s="9">
        <v>4</v>
      </c>
      <c r="G7" s="9">
        <v>5</v>
      </c>
      <c r="H7" s="9">
        <v>6</v>
      </c>
      <c r="I7" s="9">
        <v>7</v>
      </c>
      <c r="J7" s="8">
        <v>8</v>
      </c>
      <c r="K7" s="9">
        <v>9</v>
      </c>
      <c r="L7" s="8">
        <v>10</v>
      </c>
      <c r="M7" s="9">
        <v>11</v>
      </c>
      <c r="N7" s="8">
        <v>12</v>
      </c>
      <c r="O7" s="8" t="s">
        <v>18</v>
      </c>
      <c r="P7" s="8" t="s">
        <v>19</v>
      </c>
    </row>
    <row r="8" spans="1:17" s="10" customFormat="1" ht="17.100000000000001" customHeight="1" thickTop="1">
      <c r="A8" s="5" t="s">
        <v>20</v>
      </c>
      <c r="B8" s="12" t="s">
        <v>21</v>
      </c>
      <c r="C8" s="14">
        <v>12</v>
      </c>
      <c r="D8" s="6">
        <v>4</v>
      </c>
      <c r="E8" s="7">
        <v>6</v>
      </c>
      <c r="F8" s="7">
        <v>6</v>
      </c>
      <c r="G8" s="7">
        <v>3</v>
      </c>
      <c r="H8" s="7">
        <v>6</v>
      </c>
      <c r="I8" s="6">
        <v>4</v>
      </c>
      <c r="J8" s="7">
        <v>8</v>
      </c>
      <c r="K8" s="7">
        <v>6</v>
      </c>
      <c r="L8" s="4">
        <v>6</v>
      </c>
      <c r="M8" s="7">
        <v>6</v>
      </c>
      <c r="N8" s="16">
        <v>4</v>
      </c>
      <c r="O8" s="13">
        <f>SUM(C8:N8)</f>
        <v>71</v>
      </c>
      <c r="P8" s="18">
        <v>1</v>
      </c>
    </row>
    <row r="9" spans="1:17" s="10" customFormat="1" ht="20.100000000000001" customHeight="1">
      <c r="A9" s="37">
        <v>1</v>
      </c>
      <c r="B9" s="38"/>
      <c r="C9" s="39"/>
      <c r="D9" s="40"/>
      <c r="E9" s="40"/>
      <c r="F9" s="40"/>
      <c r="G9" s="40"/>
      <c r="H9" s="40"/>
      <c r="I9" s="40"/>
      <c r="J9" s="40"/>
      <c r="K9" s="40"/>
      <c r="L9" s="40"/>
      <c r="M9" s="40"/>
      <c r="N9" s="41"/>
      <c r="O9" s="42">
        <f t="shared" ref="O9:O24" si="0">SUM(C9:N9)</f>
        <v>0</v>
      </c>
      <c r="P9" s="43">
        <f>O9/O$8</f>
        <v>0</v>
      </c>
    </row>
    <row r="10" spans="1:17" ht="20.100000000000001" customHeight="1">
      <c r="A10" s="44">
        <v>2</v>
      </c>
      <c r="B10" s="45"/>
      <c r="C10" s="46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8"/>
      <c r="O10" s="42">
        <f t="shared" si="0"/>
        <v>0</v>
      </c>
      <c r="P10" s="43">
        <f t="shared" ref="P10:P24" si="1">O10/O$8</f>
        <v>0</v>
      </c>
    </row>
    <row r="11" spans="1:17" s="3" customFormat="1" ht="20.100000000000001" customHeight="1">
      <c r="A11" s="49">
        <v>3</v>
      </c>
      <c r="B11" s="50"/>
      <c r="C11" s="51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3"/>
      <c r="O11" s="42">
        <f t="shared" si="0"/>
        <v>0</v>
      </c>
      <c r="P11" s="43">
        <f t="shared" si="1"/>
        <v>0</v>
      </c>
    </row>
    <row r="12" spans="1:17" ht="20.100000000000001" customHeight="1">
      <c r="A12" s="49">
        <v>4</v>
      </c>
      <c r="B12" s="50"/>
      <c r="C12" s="51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3"/>
      <c r="O12" s="42">
        <f t="shared" si="0"/>
        <v>0</v>
      </c>
      <c r="P12" s="43">
        <f t="shared" si="1"/>
        <v>0</v>
      </c>
    </row>
    <row r="13" spans="1:17" ht="20.100000000000001" customHeight="1">
      <c r="A13" s="49">
        <v>5</v>
      </c>
      <c r="B13" s="50"/>
      <c r="C13" s="51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3"/>
      <c r="O13" s="42">
        <f t="shared" si="0"/>
        <v>0</v>
      </c>
      <c r="P13" s="43">
        <f t="shared" si="1"/>
        <v>0</v>
      </c>
    </row>
    <row r="14" spans="1:17" ht="20.100000000000001" customHeight="1">
      <c r="A14" s="49">
        <v>6</v>
      </c>
      <c r="B14" s="50"/>
      <c r="C14" s="51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3"/>
      <c r="O14" s="42">
        <f t="shared" si="0"/>
        <v>0</v>
      </c>
      <c r="P14" s="43">
        <f t="shared" si="1"/>
        <v>0</v>
      </c>
    </row>
    <row r="15" spans="1:17" ht="20.100000000000001" customHeight="1">
      <c r="A15" s="49">
        <v>7</v>
      </c>
      <c r="B15" s="50"/>
      <c r="C15" s="51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3"/>
      <c r="O15" s="42">
        <f t="shared" si="0"/>
        <v>0</v>
      </c>
      <c r="P15" s="43">
        <f t="shared" si="1"/>
        <v>0</v>
      </c>
    </row>
    <row r="16" spans="1:17" ht="20.100000000000001" customHeight="1">
      <c r="A16" s="49">
        <v>8</v>
      </c>
      <c r="B16" s="50"/>
      <c r="C16" s="51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3"/>
      <c r="O16" s="42">
        <f t="shared" si="0"/>
        <v>0</v>
      </c>
      <c r="P16" s="43">
        <f t="shared" si="1"/>
        <v>0</v>
      </c>
    </row>
    <row r="17" spans="1:16" ht="20.100000000000001" customHeight="1">
      <c r="A17" s="49">
        <v>9</v>
      </c>
      <c r="B17" s="50"/>
      <c r="C17" s="51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3"/>
      <c r="O17" s="42">
        <f t="shared" si="0"/>
        <v>0</v>
      </c>
      <c r="P17" s="43">
        <f t="shared" si="1"/>
        <v>0</v>
      </c>
    </row>
    <row r="18" spans="1:16" ht="20.100000000000001" customHeight="1">
      <c r="A18" s="49">
        <v>10</v>
      </c>
      <c r="B18" s="50"/>
      <c r="C18" s="51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3"/>
      <c r="O18" s="42">
        <f t="shared" si="0"/>
        <v>0</v>
      </c>
      <c r="P18" s="43">
        <f t="shared" si="1"/>
        <v>0</v>
      </c>
    </row>
    <row r="19" spans="1:16" ht="20.100000000000001" customHeight="1">
      <c r="A19" s="49">
        <v>11</v>
      </c>
      <c r="B19" s="50"/>
      <c r="C19" s="51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3"/>
      <c r="O19" s="42">
        <f t="shared" si="0"/>
        <v>0</v>
      </c>
      <c r="P19" s="43">
        <f t="shared" si="1"/>
        <v>0</v>
      </c>
    </row>
    <row r="20" spans="1:16" ht="20.100000000000001" customHeight="1">
      <c r="A20" s="49">
        <v>12</v>
      </c>
      <c r="B20" s="50"/>
      <c r="C20" s="51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3"/>
      <c r="O20" s="42">
        <f t="shared" si="0"/>
        <v>0</v>
      </c>
      <c r="P20" s="43">
        <f t="shared" si="1"/>
        <v>0</v>
      </c>
    </row>
    <row r="21" spans="1:16" ht="20.100000000000001" customHeight="1">
      <c r="A21" s="49">
        <v>13</v>
      </c>
      <c r="B21" s="50"/>
      <c r="C21" s="51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3"/>
      <c r="O21" s="42">
        <f t="shared" si="0"/>
        <v>0</v>
      </c>
      <c r="P21" s="43">
        <f t="shared" si="1"/>
        <v>0</v>
      </c>
    </row>
    <row r="22" spans="1:16" ht="20.100000000000001" customHeight="1">
      <c r="A22" s="49">
        <v>14</v>
      </c>
      <c r="B22" s="50"/>
      <c r="C22" s="51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3"/>
      <c r="O22" s="42">
        <f t="shared" si="0"/>
        <v>0</v>
      </c>
      <c r="P22" s="43">
        <f t="shared" si="1"/>
        <v>0</v>
      </c>
    </row>
    <row r="23" spans="1:16" ht="20.100000000000001" customHeight="1">
      <c r="A23" s="49">
        <v>15</v>
      </c>
      <c r="B23" s="50"/>
      <c r="C23" s="51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3"/>
      <c r="O23" s="42">
        <f t="shared" si="0"/>
        <v>0</v>
      </c>
      <c r="P23" s="43">
        <f t="shared" si="1"/>
        <v>0</v>
      </c>
    </row>
    <row r="24" spans="1:16" ht="20.100000000000001" customHeight="1">
      <c r="A24" s="49">
        <v>16</v>
      </c>
      <c r="B24" s="50"/>
      <c r="C24" s="51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3"/>
      <c r="O24" s="42">
        <f t="shared" si="0"/>
        <v>0</v>
      </c>
      <c r="P24" s="43">
        <f t="shared" si="1"/>
        <v>0</v>
      </c>
    </row>
    <row r="25" spans="1:16" ht="11.1" customHeight="1">
      <c r="A25" s="19" t="s">
        <v>16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</row>
    <row r="26" spans="1:16" ht="12.75">
      <c r="A26" s="22" t="s">
        <v>22</v>
      </c>
      <c r="B26" s="23"/>
      <c r="C26" s="24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6"/>
      <c r="O26" s="34"/>
      <c r="P26" s="19"/>
    </row>
    <row r="27" spans="1:16" ht="12.95" customHeight="1">
      <c r="A27" s="70" t="s">
        <v>23</v>
      </c>
      <c r="B27" s="70"/>
      <c r="C27" s="27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9"/>
      <c r="O27" s="35"/>
      <c r="P27" s="19"/>
    </row>
    <row r="28" spans="1:16" ht="12.75">
      <c r="A28" s="70" t="s">
        <v>24</v>
      </c>
      <c r="B28" s="70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6"/>
    </row>
    <row r="29" spans="1:16" ht="12.75">
      <c r="A29" s="71" t="s">
        <v>25</v>
      </c>
      <c r="B29" s="71"/>
      <c r="C29" s="33">
        <f>IFERROR(C27/C28, 0%)</f>
        <v>0</v>
      </c>
      <c r="D29" s="33">
        <f t="shared" ref="D29:O29" si="2">IFERROR(D27/D28, 0%)</f>
        <v>0</v>
      </c>
      <c r="E29" s="33">
        <f t="shared" si="2"/>
        <v>0</v>
      </c>
      <c r="F29" s="33">
        <f t="shared" si="2"/>
        <v>0</v>
      </c>
      <c r="G29" s="33">
        <f t="shared" si="2"/>
        <v>0</v>
      </c>
      <c r="H29" s="33">
        <f t="shared" si="2"/>
        <v>0</v>
      </c>
      <c r="I29" s="33">
        <f t="shared" si="2"/>
        <v>0</v>
      </c>
      <c r="J29" s="33">
        <f t="shared" si="2"/>
        <v>0</v>
      </c>
      <c r="K29" s="33">
        <f t="shared" si="2"/>
        <v>0</v>
      </c>
      <c r="L29" s="33">
        <f t="shared" si="2"/>
        <v>0</v>
      </c>
      <c r="M29" s="33">
        <f t="shared" si="2"/>
        <v>0</v>
      </c>
      <c r="N29" s="33">
        <f t="shared" si="2"/>
        <v>0</v>
      </c>
      <c r="O29" s="33">
        <f t="shared" si="2"/>
        <v>0</v>
      </c>
    </row>
    <row r="30" spans="1:16">
      <c r="A30" s="72" t="s">
        <v>26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</row>
    <row r="31" spans="1:16">
      <c r="A31" s="72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</row>
  </sheetData>
  <mergeCells count="7">
    <mergeCell ref="A28:B28"/>
    <mergeCell ref="A29:B29"/>
    <mergeCell ref="A30:O30"/>
    <mergeCell ref="A31:O31"/>
    <mergeCell ref="A1:P1"/>
    <mergeCell ref="A2:P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1"/>
  <sheetViews>
    <sheetView showGridLines="0" tabSelected="1" workbookViewId="0">
      <selection activeCell="Q34" sqref="Q34"/>
    </sheetView>
  </sheetViews>
  <sheetFormatPr defaultColWidth="10.85546875" defaultRowHeight="10.5"/>
  <cols>
    <col min="1" max="1" width="20.85546875" style="1" customWidth="1"/>
    <col min="2" max="2" width="16.140625" style="1" customWidth="1"/>
    <col min="3" max="15" width="5.28515625" style="1" customWidth="1"/>
    <col min="16" max="17" width="6.85546875" style="1" customWidth="1"/>
    <col min="18" max="16384" width="10.85546875" style="1"/>
  </cols>
  <sheetData>
    <row r="1" spans="1:18" ht="18" customHeight="1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</row>
    <row r="2" spans="1:18" ht="17.100000000000001" customHeight="1">
      <c r="A2" s="74" t="s">
        <v>28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</row>
    <row r="3" spans="1:1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7.100000000000001" customHeight="1">
      <c r="A4" s="20" t="s">
        <v>2</v>
      </c>
      <c r="B4" s="20"/>
      <c r="C4" s="20"/>
      <c r="D4" s="20" t="s">
        <v>3</v>
      </c>
      <c r="E4" s="20"/>
      <c r="F4" s="21"/>
      <c r="G4" s="21"/>
      <c r="H4" s="21"/>
      <c r="I4" s="21"/>
      <c r="J4" s="21"/>
      <c r="K4" s="21"/>
      <c r="L4" s="21"/>
      <c r="M4" s="20" t="s">
        <v>4</v>
      </c>
      <c r="N4" s="20"/>
      <c r="O4" s="20"/>
      <c r="P4" s="21"/>
      <c r="Q4" s="21"/>
    </row>
    <row r="5" spans="1:18" ht="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8" s="17" customFormat="1" ht="117" customHeight="1">
      <c r="A6" s="65"/>
      <c r="B6" s="65"/>
      <c r="C6" s="66" t="s">
        <v>29</v>
      </c>
      <c r="D6" s="66" t="s">
        <v>30</v>
      </c>
      <c r="E6" s="66" t="s">
        <v>31</v>
      </c>
      <c r="F6" s="66" t="s">
        <v>32</v>
      </c>
      <c r="G6" s="66" t="s">
        <v>33</v>
      </c>
      <c r="H6" s="67" t="s">
        <v>34</v>
      </c>
      <c r="I6" s="68" t="s">
        <v>35</v>
      </c>
      <c r="J6" s="68" t="s">
        <v>36</v>
      </c>
      <c r="K6" s="66" t="s">
        <v>9</v>
      </c>
      <c r="L6" s="66" t="s">
        <v>37</v>
      </c>
      <c r="M6" s="67" t="s">
        <v>38</v>
      </c>
      <c r="N6" s="67" t="s">
        <v>15</v>
      </c>
      <c r="O6" s="66" t="s">
        <v>39</v>
      </c>
      <c r="P6" s="66" t="s">
        <v>16</v>
      </c>
      <c r="Q6" s="66" t="s">
        <v>16</v>
      </c>
      <c r="R6" s="69"/>
    </row>
    <row r="7" spans="1:18" ht="14.1" customHeight="1" thickBot="1">
      <c r="A7" s="54" t="s">
        <v>16</v>
      </c>
      <c r="B7" s="55" t="s">
        <v>17</v>
      </c>
      <c r="C7" s="56">
        <v>1</v>
      </c>
      <c r="D7" s="57">
        <v>2</v>
      </c>
      <c r="E7" s="58">
        <v>3</v>
      </c>
      <c r="F7" s="58">
        <v>4</v>
      </c>
      <c r="G7" s="58">
        <v>5</v>
      </c>
      <c r="H7" s="58">
        <v>6</v>
      </c>
      <c r="I7" s="58">
        <v>7</v>
      </c>
      <c r="J7" s="58">
        <v>8</v>
      </c>
      <c r="K7" s="58">
        <v>9</v>
      </c>
      <c r="L7" s="58">
        <v>10</v>
      </c>
      <c r="M7" s="58">
        <v>11</v>
      </c>
      <c r="N7" s="58">
        <v>12</v>
      </c>
      <c r="O7" s="58">
        <v>13</v>
      </c>
      <c r="P7" s="57" t="s">
        <v>18</v>
      </c>
      <c r="Q7" s="57" t="s">
        <v>19</v>
      </c>
    </row>
    <row r="8" spans="1:18" s="10" customFormat="1" ht="17.100000000000001" customHeight="1" thickTop="1">
      <c r="A8" s="59" t="s">
        <v>20</v>
      </c>
      <c r="B8" s="55" t="s">
        <v>21</v>
      </c>
      <c r="C8" s="60">
        <v>22</v>
      </c>
      <c r="D8" s="61">
        <v>10</v>
      </c>
      <c r="E8" s="61">
        <v>6</v>
      </c>
      <c r="F8" s="61">
        <v>6</v>
      </c>
      <c r="G8" s="61">
        <v>6</v>
      </c>
      <c r="H8" s="61">
        <v>4</v>
      </c>
      <c r="I8" s="61">
        <v>6</v>
      </c>
      <c r="J8" s="61">
        <v>6</v>
      </c>
      <c r="K8" s="61">
        <v>6</v>
      </c>
      <c r="L8" s="61">
        <v>9</v>
      </c>
      <c r="M8" s="61">
        <v>8</v>
      </c>
      <c r="N8" s="61">
        <v>3</v>
      </c>
      <c r="O8" s="61">
        <v>4</v>
      </c>
      <c r="P8" s="42">
        <f>SUM(C8:O8)</f>
        <v>96</v>
      </c>
      <c r="Q8" s="62">
        <v>1</v>
      </c>
    </row>
    <row r="9" spans="1:18" s="10" customFormat="1" ht="20.100000000000001" customHeight="1">
      <c r="A9" s="37">
        <v>1</v>
      </c>
      <c r="B9" s="38"/>
      <c r="C9" s="39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2">
        <f t="shared" ref="P9:P24" si="0">SUM(C9:O9)</f>
        <v>0</v>
      </c>
      <c r="Q9" s="43">
        <f>P9/P$8</f>
        <v>0</v>
      </c>
    </row>
    <row r="10" spans="1:18" ht="20.100000000000001" customHeight="1">
      <c r="A10" s="44">
        <v>2</v>
      </c>
      <c r="B10" s="45"/>
      <c r="C10" s="46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2">
        <f t="shared" si="0"/>
        <v>0</v>
      </c>
      <c r="Q10" s="43">
        <f t="shared" ref="Q10:Q24" si="1">P10/P$8</f>
        <v>0</v>
      </c>
    </row>
    <row r="11" spans="1:18" s="3" customFormat="1" ht="20.100000000000001" customHeight="1">
      <c r="A11" s="49">
        <v>3</v>
      </c>
      <c r="B11" s="50"/>
      <c r="C11" s="51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42">
        <f t="shared" si="0"/>
        <v>0</v>
      </c>
      <c r="Q11" s="43">
        <f t="shared" si="1"/>
        <v>0</v>
      </c>
    </row>
    <row r="12" spans="1:18" ht="20.100000000000001" customHeight="1">
      <c r="A12" s="49">
        <v>4</v>
      </c>
      <c r="B12" s="50"/>
      <c r="C12" s="51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42">
        <f t="shared" si="0"/>
        <v>0</v>
      </c>
      <c r="Q12" s="43">
        <f t="shared" si="1"/>
        <v>0</v>
      </c>
    </row>
    <row r="13" spans="1:18" ht="20.100000000000001" customHeight="1">
      <c r="A13" s="49">
        <v>5</v>
      </c>
      <c r="B13" s="50"/>
      <c r="C13" s="51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42">
        <f t="shared" si="0"/>
        <v>0</v>
      </c>
      <c r="Q13" s="43">
        <f t="shared" si="1"/>
        <v>0</v>
      </c>
    </row>
    <row r="14" spans="1:18" ht="20.100000000000001" customHeight="1">
      <c r="A14" s="49">
        <v>6</v>
      </c>
      <c r="B14" s="50"/>
      <c r="C14" s="51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42">
        <f t="shared" si="0"/>
        <v>0</v>
      </c>
      <c r="Q14" s="43">
        <f t="shared" si="1"/>
        <v>0</v>
      </c>
    </row>
    <row r="15" spans="1:18" ht="20.100000000000001" customHeight="1">
      <c r="A15" s="49">
        <v>7</v>
      </c>
      <c r="B15" s="50"/>
      <c r="C15" s="51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42">
        <f t="shared" si="0"/>
        <v>0</v>
      </c>
      <c r="Q15" s="43">
        <f t="shared" si="1"/>
        <v>0</v>
      </c>
    </row>
    <row r="16" spans="1:18" ht="20.100000000000001" customHeight="1">
      <c r="A16" s="49">
        <v>8</v>
      </c>
      <c r="B16" s="50"/>
      <c r="C16" s="51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42">
        <f t="shared" si="0"/>
        <v>0</v>
      </c>
      <c r="Q16" s="43">
        <f t="shared" si="1"/>
        <v>0</v>
      </c>
    </row>
    <row r="17" spans="1:17" ht="20.100000000000001" customHeight="1">
      <c r="A17" s="49">
        <v>9</v>
      </c>
      <c r="B17" s="50"/>
      <c r="C17" s="51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42">
        <f t="shared" si="0"/>
        <v>0</v>
      </c>
      <c r="Q17" s="43">
        <f t="shared" si="1"/>
        <v>0</v>
      </c>
    </row>
    <row r="18" spans="1:17" ht="20.100000000000001" customHeight="1">
      <c r="A18" s="49">
        <v>10</v>
      </c>
      <c r="B18" s="50"/>
      <c r="C18" s="51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42">
        <f t="shared" si="0"/>
        <v>0</v>
      </c>
      <c r="Q18" s="43">
        <f t="shared" si="1"/>
        <v>0</v>
      </c>
    </row>
    <row r="19" spans="1:17" ht="20.100000000000001" customHeight="1">
      <c r="A19" s="49">
        <v>11</v>
      </c>
      <c r="B19" s="50"/>
      <c r="C19" s="51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42">
        <f t="shared" si="0"/>
        <v>0</v>
      </c>
      <c r="Q19" s="43">
        <f t="shared" si="1"/>
        <v>0</v>
      </c>
    </row>
    <row r="20" spans="1:17" ht="20.100000000000001" customHeight="1">
      <c r="A20" s="49">
        <v>12</v>
      </c>
      <c r="B20" s="50"/>
      <c r="C20" s="51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42">
        <f t="shared" si="0"/>
        <v>0</v>
      </c>
      <c r="Q20" s="43">
        <f t="shared" si="1"/>
        <v>0</v>
      </c>
    </row>
    <row r="21" spans="1:17" ht="20.100000000000001" customHeight="1">
      <c r="A21" s="49">
        <v>13</v>
      </c>
      <c r="B21" s="50"/>
      <c r="C21" s="51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42">
        <f t="shared" si="0"/>
        <v>0</v>
      </c>
      <c r="Q21" s="43">
        <f t="shared" si="1"/>
        <v>0</v>
      </c>
    </row>
    <row r="22" spans="1:17" ht="20.100000000000001" customHeight="1">
      <c r="A22" s="49">
        <v>14</v>
      </c>
      <c r="B22" s="50"/>
      <c r="C22" s="51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42">
        <f t="shared" si="0"/>
        <v>0</v>
      </c>
      <c r="Q22" s="43">
        <f t="shared" si="1"/>
        <v>0</v>
      </c>
    </row>
    <row r="23" spans="1:17" ht="20.100000000000001" customHeight="1">
      <c r="A23" s="49">
        <v>15</v>
      </c>
      <c r="B23" s="50"/>
      <c r="C23" s="51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42">
        <f t="shared" si="0"/>
        <v>0</v>
      </c>
      <c r="Q23" s="43">
        <f t="shared" si="1"/>
        <v>0</v>
      </c>
    </row>
    <row r="24" spans="1:17" ht="20.100000000000001" customHeight="1">
      <c r="A24" s="49">
        <v>16</v>
      </c>
      <c r="B24" s="50"/>
      <c r="C24" s="51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42">
        <f t="shared" si="0"/>
        <v>0</v>
      </c>
      <c r="Q24" s="43">
        <f t="shared" si="1"/>
        <v>0</v>
      </c>
    </row>
    <row r="25" spans="1:17" ht="8.1" customHeight="1">
      <c r="A25" s="63" t="s">
        <v>16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4"/>
    </row>
    <row r="26" spans="1:17" ht="12.75">
      <c r="A26" s="22" t="s">
        <v>22</v>
      </c>
      <c r="B26" s="23"/>
      <c r="C26" s="24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6"/>
      <c r="O26" s="26"/>
      <c r="P26" s="34"/>
      <c r="Q26" s="63"/>
    </row>
    <row r="27" spans="1:17" ht="12.95" customHeight="1">
      <c r="A27" s="70" t="s">
        <v>23</v>
      </c>
      <c r="B27" s="70"/>
      <c r="C27" s="27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9"/>
      <c r="O27" s="29"/>
      <c r="P27" s="35"/>
      <c r="Q27" s="63"/>
    </row>
    <row r="28" spans="1:17" ht="12.75">
      <c r="A28" s="70" t="s">
        <v>24</v>
      </c>
      <c r="B28" s="70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2"/>
      <c r="P28" s="36"/>
      <c r="Q28" s="64"/>
    </row>
    <row r="29" spans="1:17" ht="12.75">
      <c r="A29" s="71" t="s">
        <v>25</v>
      </c>
      <c r="B29" s="71"/>
      <c r="C29" s="33">
        <f>IFERROR(C27/C28, 0%)</f>
        <v>0</v>
      </c>
      <c r="D29" s="33">
        <f t="shared" ref="D29:P29" si="2">IFERROR(D27/D28, 0%)</f>
        <v>0</v>
      </c>
      <c r="E29" s="33">
        <f t="shared" si="2"/>
        <v>0</v>
      </c>
      <c r="F29" s="33">
        <f t="shared" si="2"/>
        <v>0</v>
      </c>
      <c r="G29" s="33">
        <f t="shared" si="2"/>
        <v>0</v>
      </c>
      <c r="H29" s="33">
        <f t="shared" si="2"/>
        <v>0</v>
      </c>
      <c r="I29" s="33">
        <f t="shared" si="2"/>
        <v>0</v>
      </c>
      <c r="J29" s="33">
        <f t="shared" si="2"/>
        <v>0</v>
      </c>
      <c r="K29" s="33">
        <f t="shared" si="2"/>
        <v>0</v>
      </c>
      <c r="L29" s="33">
        <f t="shared" si="2"/>
        <v>0</v>
      </c>
      <c r="M29" s="33">
        <f t="shared" si="2"/>
        <v>0</v>
      </c>
      <c r="N29" s="33">
        <f t="shared" si="2"/>
        <v>0</v>
      </c>
      <c r="O29" s="33">
        <f t="shared" si="2"/>
        <v>0</v>
      </c>
      <c r="P29" s="33">
        <f t="shared" si="2"/>
        <v>0</v>
      </c>
      <c r="Q29" s="64"/>
    </row>
    <row r="30" spans="1:17">
      <c r="A30" s="75" t="s">
        <v>26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64"/>
      <c r="Q30" s="64"/>
    </row>
    <row r="31" spans="1:17">
      <c r="A31" s="75" t="s">
        <v>27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64"/>
      <c r="Q31" s="64"/>
    </row>
  </sheetData>
  <mergeCells count="7">
    <mergeCell ref="A28:B28"/>
    <mergeCell ref="A29:B29"/>
    <mergeCell ref="A30:O30"/>
    <mergeCell ref="A31:O31"/>
    <mergeCell ref="A1:Q1"/>
    <mergeCell ref="A2:Q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33"/>
  <sheetViews>
    <sheetView showGridLines="0" workbookViewId="0">
      <selection activeCell="R9" sqref="R9:R24"/>
    </sheetView>
  </sheetViews>
  <sheetFormatPr defaultColWidth="10.85546875" defaultRowHeight="10.5"/>
  <cols>
    <col min="1" max="1" width="21.42578125" style="1" customWidth="1"/>
    <col min="2" max="2" width="17.42578125" style="1" customWidth="1"/>
    <col min="3" max="16" width="4.85546875" style="1" customWidth="1"/>
    <col min="17" max="18" width="6.85546875" style="1" customWidth="1"/>
    <col min="19" max="16384" width="10.85546875" style="1"/>
  </cols>
  <sheetData>
    <row r="1" spans="1:19" ht="18" customHeight="1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</row>
    <row r="2" spans="1:19" ht="17.100000000000001" customHeight="1">
      <c r="A2" s="74" t="s">
        <v>40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</row>
    <row r="3" spans="1:19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9" ht="17.100000000000001" customHeight="1">
      <c r="A4" s="20" t="s">
        <v>2</v>
      </c>
      <c r="B4" s="20"/>
      <c r="C4" s="20"/>
      <c r="D4" s="20" t="s">
        <v>3</v>
      </c>
      <c r="E4" s="20"/>
      <c r="F4" s="21"/>
      <c r="G4" s="21"/>
      <c r="H4" s="21"/>
      <c r="I4" s="21"/>
      <c r="J4" s="21"/>
      <c r="K4" s="21"/>
      <c r="L4" s="21"/>
      <c r="M4" s="20" t="s">
        <v>4</v>
      </c>
      <c r="N4" s="20"/>
      <c r="O4" s="20"/>
      <c r="P4" s="21"/>
      <c r="Q4" s="21"/>
      <c r="R4" s="21"/>
    </row>
    <row r="5" spans="1:19" ht="8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9" s="17" customFormat="1" ht="117" customHeight="1">
      <c r="A6" s="65"/>
      <c r="B6" s="65"/>
      <c r="C6" s="66" t="s">
        <v>41</v>
      </c>
      <c r="D6" s="66" t="s">
        <v>42</v>
      </c>
      <c r="E6" s="66" t="s">
        <v>43</v>
      </c>
      <c r="F6" s="66" t="s">
        <v>44</v>
      </c>
      <c r="G6" s="66" t="s">
        <v>45</v>
      </c>
      <c r="H6" s="67" t="s">
        <v>46</v>
      </c>
      <c r="I6" s="68" t="s">
        <v>47</v>
      </c>
      <c r="J6" s="68" t="s">
        <v>48</v>
      </c>
      <c r="K6" s="66" t="s">
        <v>49</v>
      </c>
      <c r="L6" s="66" t="s">
        <v>32</v>
      </c>
      <c r="M6" s="67" t="s">
        <v>50</v>
      </c>
      <c r="N6" s="67" t="s">
        <v>51</v>
      </c>
      <c r="O6" s="66" t="s">
        <v>52</v>
      </c>
      <c r="P6" s="66" t="s">
        <v>53</v>
      </c>
      <c r="Q6" s="66" t="s">
        <v>16</v>
      </c>
      <c r="R6" s="66" t="s">
        <v>16</v>
      </c>
      <c r="S6" s="69"/>
    </row>
    <row r="7" spans="1:19" ht="15" customHeight="1" thickBot="1">
      <c r="A7" s="54" t="s">
        <v>16</v>
      </c>
      <c r="B7" s="55" t="s">
        <v>17</v>
      </c>
      <c r="C7" s="56">
        <v>1</v>
      </c>
      <c r="D7" s="57">
        <v>2</v>
      </c>
      <c r="E7" s="58">
        <v>3</v>
      </c>
      <c r="F7" s="58">
        <v>4</v>
      </c>
      <c r="G7" s="58">
        <v>5</v>
      </c>
      <c r="H7" s="58">
        <v>6</v>
      </c>
      <c r="I7" s="58">
        <v>7</v>
      </c>
      <c r="J7" s="58">
        <v>8</v>
      </c>
      <c r="K7" s="58">
        <v>9</v>
      </c>
      <c r="L7" s="58">
        <v>10</v>
      </c>
      <c r="M7" s="58">
        <v>11</v>
      </c>
      <c r="N7" s="58">
        <v>12</v>
      </c>
      <c r="O7" s="58">
        <v>13</v>
      </c>
      <c r="P7" s="58">
        <v>14</v>
      </c>
      <c r="Q7" s="57" t="s">
        <v>18</v>
      </c>
      <c r="R7" s="57" t="s">
        <v>19</v>
      </c>
    </row>
    <row r="8" spans="1:19" s="10" customFormat="1" ht="17.100000000000001" customHeight="1" thickTop="1">
      <c r="A8" s="59" t="s">
        <v>20</v>
      </c>
      <c r="B8" s="55" t="s">
        <v>21</v>
      </c>
      <c r="C8" s="60">
        <v>12</v>
      </c>
      <c r="D8" s="61">
        <v>12</v>
      </c>
      <c r="E8" s="61">
        <v>6</v>
      </c>
      <c r="F8" s="61">
        <v>6</v>
      </c>
      <c r="G8" s="61">
        <v>4</v>
      </c>
      <c r="H8" s="61">
        <v>8</v>
      </c>
      <c r="I8" s="61">
        <v>16</v>
      </c>
      <c r="J8" s="61">
        <v>3</v>
      </c>
      <c r="K8" s="61">
        <v>9</v>
      </c>
      <c r="L8" s="61">
        <v>15</v>
      </c>
      <c r="M8" s="61">
        <v>9</v>
      </c>
      <c r="N8" s="61">
        <v>12</v>
      </c>
      <c r="O8" s="61">
        <v>12</v>
      </c>
      <c r="P8" s="61">
        <v>8</v>
      </c>
      <c r="Q8" s="42">
        <f>SUM(C8:P8)</f>
        <v>132</v>
      </c>
      <c r="R8" s="62">
        <v>1</v>
      </c>
    </row>
    <row r="9" spans="1:19" s="10" customFormat="1" ht="20.100000000000001" customHeight="1">
      <c r="A9" s="37">
        <v>1</v>
      </c>
      <c r="B9" s="38"/>
      <c r="C9" s="39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2">
        <f t="shared" ref="Q9:Q24" si="0">SUM(C9:P9)</f>
        <v>0</v>
      </c>
      <c r="R9" s="43">
        <f>Q9/Q$8</f>
        <v>0</v>
      </c>
    </row>
    <row r="10" spans="1:19" ht="20.100000000000001" customHeight="1">
      <c r="A10" s="44">
        <v>2</v>
      </c>
      <c r="B10" s="45"/>
      <c r="C10" s="46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2">
        <f t="shared" si="0"/>
        <v>0</v>
      </c>
      <c r="R10" s="43">
        <f t="shared" ref="R10:R24" si="1">Q10/Q$8</f>
        <v>0</v>
      </c>
    </row>
    <row r="11" spans="1:19" s="3" customFormat="1" ht="20.100000000000001" customHeight="1">
      <c r="A11" s="49">
        <v>3</v>
      </c>
      <c r="B11" s="50"/>
      <c r="C11" s="51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42">
        <f t="shared" si="0"/>
        <v>0</v>
      </c>
      <c r="R11" s="43">
        <f t="shared" si="1"/>
        <v>0</v>
      </c>
    </row>
    <row r="12" spans="1:19" ht="20.100000000000001" customHeight="1">
      <c r="A12" s="49">
        <v>4</v>
      </c>
      <c r="B12" s="50"/>
      <c r="C12" s="51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42">
        <f t="shared" si="0"/>
        <v>0</v>
      </c>
      <c r="R12" s="43">
        <f t="shared" si="1"/>
        <v>0</v>
      </c>
    </row>
    <row r="13" spans="1:19" ht="20.100000000000001" customHeight="1">
      <c r="A13" s="49">
        <v>5</v>
      </c>
      <c r="B13" s="50"/>
      <c r="C13" s="51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42">
        <f t="shared" si="0"/>
        <v>0</v>
      </c>
      <c r="R13" s="43">
        <f t="shared" si="1"/>
        <v>0</v>
      </c>
    </row>
    <row r="14" spans="1:19" ht="20.100000000000001" customHeight="1">
      <c r="A14" s="49">
        <v>6</v>
      </c>
      <c r="B14" s="50"/>
      <c r="C14" s="51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42">
        <f t="shared" si="0"/>
        <v>0</v>
      </c>
      <c r="R14" s="43">
        <f t="shared" si="1"/>
        <v>0</v>
      </c>
    </row>
    <row r="15" spans="1:19" ht="20.100000000000001" customHeight="1">
      <c r="A15" s="49">
        <v>7</v>
      </c>
      <c r="B15" s="50"/>
      <c r="C15" s="51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42">
        <f t="shared" si="0"/>
        <v>0</v>
      </c>
      <c r="R15" s="43">
        <f t="shared" si="1"/>
        <v>0</v>
      </c>
    </row>
    <row r="16" spans="1:19" ht="20.100000000000001" customHeight="1">
      <c r="A16" s="49">
        <v>8</v>
      </c>
      <c r="B16" s="50"/>
      <c r="C16" s="51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42">
        <f t="shared" si="0"/>
        <v>0</v>
      </c>
      <c r="R16" s="43">
        <f t="shared" si="1"/>
        <v>0</v>
      </c>
    </row>
    <row r="17" spans="1:18" ht="20.100000000000001" customHeight="1">
      <c r="A17" s="49">
        <v>9</v>
      </c>
      <c r="B17" s="50"/>
      <c r="C17" s="51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42">
        <f t="shared" si="0"/>
        <v>0</v>
      </c>
      <c r="R17" s="43">
        <f t="shared" si="1"/>
        <v>0</v>
      </c>
    </row>
    <row r="18" spans="1:18" ht="20.100000000000001" customHeight="1">
      <c r="A18" s="49">
        <v>10</v>
      </c>
      <c r="B18" s="50"/>
      <c r="C18" s="51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42">
        <f t="shared" si="0"/>
        <v>0</v>
      </c>
      <c r="R18" s="43">
        <f t="shared" si="1"/>
        <v>0</v>
      </c>
    </row>
    <row r="19" spans="1:18" ht="20.100000000000001" customHeight="1">
      <c r="A19" s="49">
        <v>11</v>
      </c>
      <c r="B19" s="50"/>
      <c r="C19" s="51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42">
        <f t="shared" si="0"/>
        <v>0</v>
      </c>
      <c r="R19" s="43">
        <f t="shared" si="1"/>
        <v>0</v>
      </c>
    </row>
    <row r="20" spans="1:18" ht="20.100000000000001" customHeight="1">
      <c r="A20" s="49">
        <v>12</v>
      </c>
      <c r="B20" s="50"/>
      <c r="C20" s="51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42">
        <f t="shared" si="0"/>
        <v>0</v>
      </c>
      <c r="R20" s="43">
        <f t="shared" si="1"/>
        <v>0</v>
      </c>
    </row>
    <row r="21" spans="1:18" ht="20.100000000000001" customHeight="1">
      <c r="A21" s="49">
        <v>13</v>
      </c>
      <c r="B21" s="50"/>
      <c r="C21" s="51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42">
        <f t="shared" si="0"/>
        <v>0</v>
      </c>
      <c r="R21" s="43">
        <f t="shared" si="1"/>
        <v>0</v>
      </c>
    </row>
    <row r="22" spans="1:18" ht="20.100000000000001" customHeight="1">
      <c r="A22" s="49">
        <v>14</v>
      </c>
      <c r="B22" s="50"/>
      <c r="C22" s="51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42">
        <f t="shared" si="0"/>
        <v>0</v>
      </c>
      <c r="R22" s="43">
        <f t="shared" si="1"/>
        <v>0</v>
      </c>
    </row>
    <row r="23" spans="1:18" ht="20.100000000000001" customHeight="1">
      <c r="A23" s="49">
        <v>15</v>
      </c>
      <c r="B23" s="50"/>
      <c r="C23" s="51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42">
        <f t="shared" si="0"/>
        <v>0</v>
      </c>
      <c r="R23" s="43">
        <f t="shared" si="1"/>
        <v>0</v>
      </c>
    </row>
    <row r="24" spans="1:18" ht="20.100000000000001" customHeight="1">
      <c r="A24" s="49">
        <v>16</v>
      </c>
      <c r="B24" s="50"/>
      <c r="C24" s="51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42">
        <f t="shared" si="0"/>
        <v>0</v>
      </c>
      <c r="R24" s="43">
        <f t="shared" si="1"/>
        <v>0</v>
      </c>
    </row>
    <row r="25" spans="1:18" ht="12.95" customHeight="1">
      <c r="A25" s="63" t="s">
        <v>16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4"/>
    </row>
    <row r="26" spans="1:18" ht="12.75">
      <c r="A26" s="22" t="s">
        <v>22</v>
      </c>
      <c r="B26" s="23"/>
      <c r="C26" s="24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6"/>
      <c r="O26" s="26"/>
      <c r="P26" s="26"/>
      <c r="Q26" s="34"/>
      <c r="R26" s="63"/>
    </row>
    <row r="27" spans="1:18" ht="12.95" customHeight="1">
      <c r="A27" s="70" t="s">
        <v>23</v>
      </c>
      <c r="B27" s="70"/>
      <c r="C27" s="27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9"/>
      <c r="O27" s="29"/>
      <c r="P27" s="29"/>
      <c r="Q27" s="35"/>
      <c r="R27" s="63"/>
    </row>
    <row r="28" spans="1:18" ht="12.75">
      <c r="A28" s="70" t="s">
        <v>24</v>
      </c>
      <c r="B28" s="70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2"/>
      <c r="P28" s="32"/>
      <c r="Q28" s="36"/>
      <c r="R28" s="64"/>
    </row>
    <row r="29" spans="1:18" ht="12.75">
      <c r="A29" s="71" t="s">
        <v>25</v>
      </c>
      <c r="B29" s="71"/>
      <c r="C29" s="33">
        <f>IFERROR(C27/C28, 0%)</f>
        <v>0</v>
      </c>
      <c r="D29" s="33">
        <f t="shared" ref="D29:Q29" si="2">IFERROR(D27/D28, 0%)</f>
        <v>0</v>
      </c>
      <c r="E29" s="33">
        <f t="shared" si="2"/>
        <v>0</v>
      </c>
      <c r="F29" s="33">
        <f t="shared" si="2"/>
        <v>0</v>
      </c>
      <c r="G29" s="33">
        <f t="shared" si="2"/>
        <v>0</v>
      </c>
      <c r="H29" s="33">
        <f t="shared" si="2"/>
        <v>0</v>
      </c>
      <c r="I29" s="33">
        <f t="shared" si="2"/>
        <v>0</v>
      </c>
      <c r="J29" s="33">
        <f t="shared" si="2"/>
        <v>0</v>
      </c>
      <c r="K29" s="33">
        <f t="shared" si="2"/>
        <v>0</v>
      </c>
      <c r="L29" s="33">
        <f t="shared" si="2"/>
        <v>0</v>
      </c>
      <c r="M29" s="33">
        <f t="shared" si="2"/>
        <v>0</v>
      </c>
      <c r="N29" s="33">
        <f t="shared" si="2"/>
        <v>0</v>
      </c>
      <c r="O29" s="33">
        <f t="shared" si="2"/>
        <v>0</v>
      </c>
      <c r="P29" s="33">
        <f t="shared" si="2"/>
        <v>0</v>
      </c>
      <c r="Q29" s="33">
        <f t="shared" si="2"/>
        <v>0</v>
      </c>
      <c r="R29" s="64"/>
    </row>
    <row r="30" spans="1:18">
      <c r="A30" s="75" t="s">
        <v>26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64"/>
      <c r="Q30" s="64"/>
      <c r="R30" s="64"/>
    </row>
    <row r="31" spans="1:18">
      <c r="A31" s="75" t="s">
        <v>27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64"/>
      <c r="Q31" s="64"/>
      <c r="R31" s="64"/>
    </row>
    <row r="32" spans="1:18">
      <c r="A32" s="64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</row>
    <row r="33" spans="1:18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</row>
  </sheetData>
  <mergeCells count="7">
    <mergeCell ref="A28:B28"/>
    <mergeCell ref="A29:B29"/>
    <mergeCell ref="A30:O30"/>
    <mergeCell ref="A31:O31"/>
    <mergeCell ref="A1:R1"/>
    <mergeCell ref="A2:R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32"/>
  <sheetViews>
    <sheetView showGridLines="0" workbookViewId="0">
      <selection activeCell="C29" sqref="C29:P29"/>
    </sheetView>
  </sheetViews>
  <sheetFormatPr defaultColWidth="10.85546875" defaultRowHeight="10.5"/>
  <cols>
    <col min="1" max="1" width="20.85546875" style="1" customWidth="1"/>
    <col min="2" max="2" width="16.140625" style="1" customWidth="1"/>
    <col min="3" max="15" width="6" style="1" customWidth="1"/>
    <col min="16" max="17" width="6.7109375" style="1" customWidth="1"/>
    <col min="18" max="16384" width="10.85546875" style="1"/>
  </cols>
  <sheetData>
    <row r="1" spans="1:18" ht="18" customHeight="1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</row>
    <row r="2" spans="1:18" ht="17.100000000000001" customHeight="1">
      <c r="A2" s="74" t="s">
        <v>54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8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7.100000000000001" customHeight="1">
      <c r="A4" s="20" t="s">
        <v>2</v>
      </c>
      <c r="B4" s="20"/>
      <c r="C4" s="20"/>
      <c r="D4" s="20" t="s">
        <v>3</v>
      </c>
      <c r="E4" s="20"/>
      <c r="F4" s="21"/>
      <c r="G4" s="21"/>
      <c r="H4" s="21"/>
      <c r="I4" s="21"/>
      <c r="J4" s="20" t="s">
        <v>16</v>
      </c>
      <c r="K4" s="20" t="s">
        <v>4</v>
      </c>
      <c r="L4" s="21"/>
      <c r="M4" s="21"/>
      <c r="N4" s="20"/>
      <c r="O4" s="20"/>
      <c r="P4" s="21"/>
      <c r="Q4" s="21"/>
    </row>
    <row r="5" spans="1:18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8" s="17" customFormat="1" ht="117" customHeight="1">
      <c r="A6" s="65"/>
      <c r="B6" s="65"/>
      <c r="C6" s="66" t="s">
        <v>55</v>
      </c>
      <c r="D6" s="66" t="s">
        <v>56</v>
      </c>
      <c r="E6" s="66" t="s">
        <v>57</v>
      </c>
      <c r="F6" s="66" t="s">
        <v>58</v>
      </c>
      <c r="G6" s="66" t="s">
        <v>59</v>
      </c>
      <c r="H6" s="67" t="s">
        <v>44</v>
      </c>
      <c r="I6" s="68" t="s">
        <v>60</v>
      </c>
      <c r="J6" s="68" t="s">
        <v>61</v>
      </c>
      <c r="K6" s="66" t="s">
        <v>62</v>
      </c>
      <c r="L6" s="66" t="s">
        <v>63</v>
      </c>
      <c r="M6" s="67" t="s">
        <v>64</v>
      </c>
      <c r="N6" s="67" t="s">
        <v>65</v>
      </c>
      <c r="O6" s="66" t="s">
        <v>66</v>
      </c>
      <c r="P6" s="66" t="s">
        <v>16</v>
      </c>
      <c r="Q6" s="66" t="s">
        <v>16</v>
      </c>
      <c r="R6" s="69"/>
    </row>
    <row r="7" spans="1:18" ht="14.1" customHeight="1" thickBot="1">
      <c r="A7" s="54" t="s">
        <v>16</v>
      </c>
      <c r="B7" s="55" t="s">
        <v>17</v>
      </c>
      <c r="C7" s="56">
        <v>1</v>
      </c>
      <c r="D7" s="57">
        <v>2</v>
      </c>
      <c r="E7" s="58">
        <v>3</v>
      </c>
      <c r="F7" s="58">
        <v>4</v>
      </c>
      <c r="G7" s="58">
        <v>5</v>
      </c>
      <c r="H7" s="58">
        <v>6</v>
      </c>
      <c r="I7" s="58">
        <v>7</v>
      </c>
      <c r="J7" s="58">
        <v>8</v>
      </c>
      <c r="K7" s="58">
        <v>9</v>
      </c>
      <c r="L7" s="58">
        <v>10</v>
      </c>
      <c r="M7" s="58">
        <v>11</v>
      </c>
      <c r="N7" s="58">
        <v>12</v>
      </c>
      <c r="O7" s="58">
        <v>13</v>
      </c>
      <c r="P7" s="57" t="s">
        <v>18</v>
      </c>
      <c r="Q7" s="57" t="s">
        <v>19</v>
      </c>
    </row>
    <row r="8" spans="1:18" s="10" customFormat="1" ht="17.100000000000001" customHeight="1" thickTop="1">
      <c r="A8" s="59" t="s">
        <v>20</v>
      </c>
      <c r="B8" s="55" t="s">
        <v>21</v>
      </c>
      <c r="C8" s="60">
        <v>18</v>
      </c>
      <c r="D8" s="61">
        <v>12</v>
      </c>
      <c r="E8" s="61">
        <v>12</v>
      </c>
      <c r="F8" s="61">
        <v>7</v>
      </c>
      <c r="G8" s="61">
        <v>16</v>
      </c>
      <c r="H8" s="61">
        <v>6</v>
      </c>
      <c r="I8" s="61">
        <v>20</v>
      </c>
      <c r="J8" s="61">
        <v>10</v>
      </c>
      <c r="K8" s="61">
        <v>12</v>
      </c>
      <c r="L8" s="61">
        <v>8</v>
      </c>
      <c r="M8" s="61">
        <v>6</v>
      </c>
      <c r="N8" s="61">
        <v>3</v>
      </c>
      <c r="O8" s="61">
        <v>2</v>
      </c>
      <c r="P8" s="42">
        <f>SUM(C8:O8)</f>
        <v>132</v>
      </c>
      <c r="Q8" s="62">
        <v>1</v>
      </c>
    </row>
    <row r="9" spans="1:18" s="10" customFormat="1" ht="20.100000000000001" customHeight="1">
      <c r="A9" s="37">
        <v>1</v>
      </c>
      <c r="B9" s="38"/>
      <c r="C9" s="39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2">
        <f t="shared" ref="P9:P24" si="0">SUM(C9:O9)</f>
        <v>0</v>
      </c>
      <c r="Q9" s="43">
        <f>P9/P$8</f>
        <v>0</v>
      </c>
    </row>
    <row r="10" spans="1:18" ht="20.100000000000001" customHeight="1">
      <c r="A10" s="44">
        <v>2</v>
      </c>
      <c r="B10" s="45"/>
      <c r="C10" s="46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2">
        <f t="shared" si="0"/>
        <v>0</v>
      </c>
      <c r="Q10" s="43">
        <f t="shared" ref="Q10:Q24" si="1">P10/P$8</f>
        <v>0</v>
      </c>
    </row>
    <row r="11" spans="1:18" s="3" customFormat="1" ht="20.100000000000001" customHeight="1">
      <c r="A11" s="49">
        <v>3</v>
      </c>
      <c r="B11" s="50"/>
      <c r="C11" s="51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42">
        <f t="shared" si="0"/>
        <v>0</v>
      </c>
      <c r="Q11" s="43">
        <f t="shared" si="1"/>
        <v>0</v>
      </c>
    </row>
    <row r="12" spans="1:18" ht="20.100000000000001" customHeight="1">
      <c r="A12" s="49">
        <v>4</v>
      </c>
      <c r="B12" s="50"/>
      <c r="C12" s="51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42">
        <f t="shared" si="0"/>
        <v>0</v>
      </c>
      <c r="Q12" s="43">
        <f t="shared" si="1"/>
        <v>0</v>
      </c>
    </row>
    <row r="13" spans="1:18" ht="20.100000000000001" customHeight="1">
      <c r="A13" s="49">
        <v>5</v>
      </c>
      <c r="B13" s="50"/>
      <c r="C13" s="51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42">
        <f t="shared" si="0"/>
        <v>0</v>
      </c>
      <c r="Q13" s="43">
        <f t="shared" si="1"/>
        <v>0</v>
      </c>
    </row>
    <row r="14" spans="1:18" ht="20.100000000000001" customHeight="1">
      <c r="A14" s="49">
        <v>6</v>
      </c>
      <c r="B14" s="50"/>
      <c r="C14" s="51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42">
        <f t="shared" si="0"/>
        <v>0</v>
      </c>
      <c r="Q14" s="43">
        <f t="shared" si="1"/>
        <v>0</v>
      </c>
    </row>
    <row r="15" spans="1:18" ht="20.100000000000001" customHeight="1">
      <c r="A15" s="49">
        <v>7</v>
      </c>
      <c r="B15" s="50"/>
      <c r="C15" s="51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42">
        <f t="shared" si="0"/>
        <v>0</v>
      </c>
      <c r="Q15" s="43">
        <f t="shared" si="1"/>
        <v>0</v>
      </c>
    </row>
    <row r="16" spans="1:18" ht="20.100000000000001" customHeight="1">
      <c r="A16" s="49">
        <v>8</v>
      </c>
      <c r="B16" s="50"/>
      <c r="C16" s="51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42">
        <f t="shared" si="0"/>
        <v>0</v>
      </c>
      <c r="Q16" s="43">
        <f t="shared" si="1"/>
        <v>0</v>
      </c>
    </row>
    <row r="17" spans="1:17" ht="20.100000000000001" customHeight="1">
      <c r="A17" s="49">
        <v>9</v>
      </c>
      <c r="B17" s="50"/>
      <c r="C17" s="51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42">
        <f t="shared" si="0"/>
        <v>0</v>
      </c>
      <c r="Q17" s="43">
        <f t="shared" si="1"/>
        <v>0</v>
      </c>
    </row>
    <row r="18" spans="1:17" ht="20.100000000000001" customHeight="1">
      <c r="A18" s="49">
        <v>10</v>
      </c>
      <c r="B18" s="50"/>
      <c r="C18" s="51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42">
        <f t="shared" si="0"/>
        <v>0</v>
      </c>
      <c r="Q18" s="43">
        <f t="shared" si="1"/>
        <v>0</v>
      </c>
    </row>
    <row r="19" spans="1:17" ht="20.100000000000001" customHeight="1">
      <c r="A19" s="49">
        <v>11</v>
      </c>
      <c r="B19" s="50"/>
      <c r="C19" s="51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42">
        <f t="shared" si="0"/>
        <v>0</v>
      </c>
      <c r="Q19" s="43">
        <f t="shared" si="1"/>
        <v>0</v>
      </c>
    </row>
    <row r="20" spans="1:17" ht="20.100000000000001" customHeight="1">
      <c r="A20" s="49">
        <v>12</v>
      </c>
      <c r="B20" s="50"/>
      <c r="C20" s="51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42">
        <f t="shared" si="0"/>
        <v>0</v>
      </c>
      <c r="Q20" s="43">
        <f t="shared" si="1"/>
        <v>0</v>
      </c>
    </row>
    <row r="21" spans="1:17" ht="20.100000000000001" customHeight="1">
      <c r="A21" s="49">
        <v>13</v>
      </c>
      <c r="B21" s="50"/>
      <c r="C21" s="51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42">
        <f t="shared" si="0"/>
        <v>0</v>
      </c>
      <c r="Q21" s="43">
        <f t="shared" si="1"/>
        <v>0</v>
      </c>
    </row>
    <row r="22" spans="1:17" ht="20.100000000000001" customHeight="1">
      <c r="A22" s="49">
        <v>14</v>
      </c>
      <c r="B22" s="50"/>
      <c r="C22" s="51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42">
        <f t="shared" si="0"/>
        <v>0</v>
      </c>
      <c r="Q22" s="43">
        <f t="shared" si="1"/>
        <v>0</v>
      </c>
    </row>
    <row r="23" spans="1:17" ht="20.100000000000001" customHeight="1">
      <c r="A23" s="49">
        <v>15</v>
      </c>
      <c r="B23" s="50"/>
      <c r="C23" s="51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42">
        <f t="shared" si="0"/>
        <v>0</v>
      </c>
      <c r="Q23" s="43">
        <f t="shared" si="1"/>
        <v>0</v>
      </c>
    </row>
    <row r="24" spans="1:17" ht="20.100000000000001" customHeight="1">
      <c r="A24" s="49">
        <v>16</v>
      </c>
      <c r="B24" s="50"/>
      <c r="C24" s="51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42">
        <f t="shared" si="0"/>
        <v>0</v>
      </c>
      <c r="Q24" s="43">
        <f t="shared" si="1"/>
        <v>0</v>
      </c>
    </row>
    <row r="25" spans="1:17" ht="12.95" customHeight="1">
      <c r="A25" s="63" t="s">
        <v>16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4"/>
    </row>
    <row r="26" spans="1:17" ht="12.75">
      <c r="A26" s="22" t="s">
        <v>22</v>
      </c>
      <c r="B26" s="23"/>
      <c r="C26" s="24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6"/>
      <c r="O26" s="26"/>
      <c r="P26" s="34"/>
      <c r="Q26" s="64"/>
    </row>
    <row r="27" spans="1:17" ht="12.95" customHeight="1">
      <c r="A27" s="70" t="s">
        <v>23</v>
      </c>
      <c r="B27" s="70"/>
      <c r="C27" s="27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9"/>
      <c r="O27" s="29"/>
      <c r="P27" s="35"/>
      <c r="Q27" s="64"/>
    </row>
    <row r="28" spans="1:17" ht="12.75">
      <c r="A28" s="70" t="s">
        <v>24</v>
      </c>
      <c r="B28" s="70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2"/>
      <c r="P28" s="36"/>
      <c r="Q28" s="64"/>
    </row>
    <row r="29" spans="1:17" ht="12.75">
      <c r="A29" s="71" t="s">
        <v>25</v>
      </c>
      <c r="B29" s="71"/>
      <c r="C29" s="33">
        <f>IFERROR(C27/C28, 0%)</f>
        <v>0</v>
      </c>
      <c r="D29" s="33">
        <f t="shared" ref="D29:P29" si="2">IFERROR(D27/D28, 0%)</f>
        <v>0</v>
      </c>
      <c r="E29" s="33">
        <f t="shared" si="2"/>
        <v>0</v>
      </c>
      <c r="F29" s="33">
        <f t="shared" si="2"/>
        <v>0</v>
      </c>
      <c r="G29" s="33">
        <f t="shared" si="2"/>
        <v>0</v>
      </c>
      <c r="H29" s="33">
        <f t="shared" si="2"/>
        <v>0</v>
      </c>
      <c r="I29" s="33">
        <f t="shared" si="2"/>
        <v>0</v>
      </c>
      <c r="J29" s="33">
        <f t="shared" si="2"/>
        <v>0</v>
      </c>
      <c r="K29" s="33">
        <f t="shared" si="2"/>
        <v>0</v>
      </c>
      <c r="L29" s="33">
        <f t="shared" si="2"/>
        <v>0</v>
      </c>
      <c r="M29" s="33">
        <f t="shared" si="2"/>
        <v>0</v>
      </c>
      <c r="N29" s="33">
        <f t="shared" si="2"/>
        <v>0</v>
      </c>
      <c r="O29" s="33">
        <f t="shared" si="2"/>
        <v>0</v>
      </c>
      <c r="P29" s="33">
        <f t="shared" si="2"/>
        <v>0</v>
      </c>
      <c r="Q29" s="64"/>
    </row>
    <row r="30" spans="1:17">
      <c r="A30" s="75" t="s">
        <v>26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64"/>
      <c r="Q30" s="64"/>
    </row>
    <row r="31" spans="1:17">
      <c r="A31" s="75" t="s">
        <v>27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64"/>
      <c r="Q31" s="64"/>
    </row>
    <row r="32" spans="1:17">
      <c r="A32" s="64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</row>
  </sheetData>
  <mergeCells count="7">
    <mergeCell ref="A28:B28"/>
    <mergeCell ref="A29:B29"/>
    <mergeCell ref="A30:O30"/>
    <mergeCell ref="A31:O31"/>
    <mergeCell ref="A1:O1"/>
    <mergeCell ref="A2:O2"/>
    <mergeCell ref="A27:B27"/>
  </mergeCells>
  <phoneticPr fontId="8"/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1"/>
  <sheetViews>
    <sheetView showGridLines="0" workbookViewId="0">
      <selection activeCell="O8" sqref="O8"/>
    </sheetView>
  </sheetViews>
  <sheetFormatPr defaultColWidth="10.85546875" defaultRowHeight="10.5"/>
  <cols>
    <col min="1" max="1" width="20.85546875" style="1" customWidth="1"/>
    <col min="2" max="2" width="16.140625" style="1" customWidth="1"/>
    <col min="3" max="14" width="6" style="1" customWidth="1"/>
    <col min="15" max="16" width="6.7109375" style="1" customWidth="1"/>
    <col min="17" max="16384" width="10.85546875" style="1"/>
  </cols>
  <sheetData>
    <row r="1" spans="1:16" ht="18" customHeight="1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16" ht="17.100000000000001" customHeight="1">
      <c r="A2" s="74" t="s">
        <v>54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</row>
    <row r="3" spans="1:16" ht="9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6" ht="17.100000000000001" customHeight="1">
      <c r="A4" s="20" t="s">
        <v>2</v>
      </c>
      <c r="B4" s="20"/>
      <c r="C4" s="20"/>
      <c r="D4" s="20" t="s">
        <v>3</v>
      </c>
      <c r="E4" s="20"/>
      <c r="F4" s="21"/>
      <c r="G4" s="21"/>
      <c r="H4" s="21"/>
      <c r="I4" s="21"/>
      <c r="J4" s="20" t="s">
        <v>4</v>
      </c>
      <c r="K4" s="21"/>
      <c r="L4" s="20"/>
      <c r="M4" s="21"/>
      <c r="N4" s="20"/>
      <c r="O4" s="21"/>
      <c r="P4" s="21"/>
    </row>
    <row r="5" spans="1:16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6" s="17" customFormat="1" ht="117" customHeight="1">
      <c r="A6" s="65"/>
      <c r="B6" s="65"/>
      <c r="C6" s="66" t="s">
        <v>67</v>
      </c>
      <c r="D6" s="66" t="s">
        <v>68</v>
      </c>
      <c r="E6" s="66" t="s">
        <v>42</v>
      </c>
      <c r="F6" s="66" t="s">
        <v>69</v>
      </c>
      <c r="G6" s="66" t="s">
        <v>70</v>
      </c>
      <c r="H6" s="67" t="s">
        <v>46</v>
      </c>
      <c r="I6" s="68" t="s">
        <v>71</v>
      </c>
      <c r="J6" s="68" t="s">
        <v>72</v>
      </c>
      <c r="K6" s="66" t="s">
        <v>73</v>
      </c>
      <c r="L6" s="66" t="s">
        <v>74</v>
      </c>
      <c r="M6" s="67" t="s">
        <v>75</v>
      </c>
      <c r="N6" s="67" t="s">
        <v>76</v>
      </c>
      <c r="O6" s="66" t="s">
        <v>16</v>
      </c>
      <c r="P6" s="66" t="s">
        <v>16</v>
      </c>
    </row>
    <row r="7" spans="1:16" ht="14.1" customHeight="1" thickBot="1">
      <c r="A7" s="54" t="s">
        <v>16</v>
      </c>
      <c r="B7" s="55" t="s">
        <v>17</v>
      </c>
      <c r="C7" s="56">
        <v>14</v>
      </c>
      <c r="D7" s="57">
        <v>15</v>
      </c>
      <c r="E7" s="58">
        <v>16</v>
      </c>
      <c r="F7" s="57">
        <v>17</v>
      </c>
      <c r="G7" s="58">
        <v>18</v>
      </c>
      <c r="H7" s="57">
        <v>19</v>
      </c>
      <c r="I7" s="58">
        <v>20</v>
      </c>
      <c r="J7" s="57">
        <v>21</v>
      </c>
      <c r="K7" s="58">
        <v>22</v>
      </c>
      <c r="L7" s="57">
        <v>23</v>
      </c>
      <c r="M7" s="58">
        <v>24</v>
      </c>
      <c r="N7" s="57">
        <v>25</v>
      </c>
      <c r="O7" s="57" t="s">
        <v>18</v>
      </c>
      <c r="P7" s="57" t="s">
        <v>19</v>
      </c>
    </row>
    <row r="8" spans="1:16" s="10" customFormat="1" ht="17.100000000000001" customHeight="1" thickTop="1">
      <c r="A8" s="59" t="s">
        <v>20</v>
      </c>
      <c r="B8" s="55" t="s">
        <v>21</v>
      </c>
      <c r="C8" s="60">
        <v>9</v>
      </c>
      <c r="D8" s="61">
        <v>8</v>
      </c>
      <c r="E8" s="61">
        <v>4</v>
      </c>
      <c r="F8" s="61">
        <v>4</v>
      </c>
      <c r="G8" s="61">
        <v>7</v>
      </c>
      <c r="H8" s="61">
        <v>6</v>
      </c>
      <c r="I8" s="61">
        <v>9</v>
      </c>
      <c r="J8" s="61">
        <v>8</v>
      </c>
      <c r="K8" s="61">
        <v>21</v>
      </c>
      <c r="L8" s="61">
        <v>8</v>
      </c>
      <c r="M8" s="61">
        <v>12</v>
      </c>
      <c r="N8" s="61">
        <v>9</v>
      </c>
      <c r="O8" s="42">
        <f>SUM(B8:N8)+150</f>
        <v>255</v>
      </c>
      <c r="P8" s="62">
        <v>1</v>
      </c>
    </row>
    <row r="9" spans="1:16" s="10" customFormat="1" ht="20.100000000000001" customHeight="1">
      <c r="A9" s="37">
        <v>1</v>
      </c>
      <c r="B9" s="38"/>
      <c r="C9" s="39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2">
        <f>SUM(C9:N9)+150</f>
        <v>150</v>
      </c>
      <c r="P9" s="43">
        <f>O9/O8</f>
        <v>0.58823529411764708</v>
      </c>
    </row>
    <row r="10" spans="1:16" ht="20.100000000000001" customHeight="1">
      <c r="A10" s="44">
        <v>2</v>
      </c>
      <c r="B10" s="45"/>
      <c r="C10" s="46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2">
        <f t="shared" ref="O10:O24" si="0">SUM(C10:N10)+150</f>
        <v>150</v>
      </c>
      <c r="P10" s="43">
        <f>O10/O8</f>
        <v>0.58823529411764708</v>
      </c>
    </row>
    <row r="11" spans="1:16" s="3" customFormat="1" ht="20.100000000000001" customHeight="1">
      <c r="A11" s="49">
        <v>3</v>
      </c>
      <c r="B11" s="50"/>
      <c r="C11" s="51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42">
        <f t="shared" si="0"/>
        <v>150</v>
      </c>
      <c r="P11" s="43">
        <f>O11/O8</f>
        <v>0.58823529411764708</v>
      </c>
    </row>
    <row r="12" spans="1:16" ht="20.100000000000001" customHeight="1">
      <c r="A12" s="49">
        <v>4</v>
      </c>
      <c r="B12" s="50"/>
      <c r="C12" s="51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42">
        <f t="shared" si="0"/>
        <v>150</v>
      </c>
      <c r="P12" s="43">
        <f>O12/O8</f>
        <v>0.58823529411764708</v>
      </c>
    </row>
    <row r="13" spans="1:16" ht="20.100000000000001" customHeight="1">
      <c r="A13" s="49">
        <v>5</v>
      </c>
      <c r="B13" s="50"/>
      <c r="C13" s="51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42">
        <f t="shared" si="0"/>
        <v>150</v>
      </c>
      <c r="P13" s="43">
        <f>O13/O8</f>
        <v>0.58823529411764708</v>
      </c>
    </row>
    <row r="14" spans="1:16" ht="20.100000000000001" customHeight="1">
      <c r="A14" s="49">
        <v>6</v>
      </c>
      <c r="B14" s="50"/>
      <c r="C14" s="51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42">
        <f t="shared" si="0"/>
        <v>150</v>
      </c>
      <c r="P14" s="43">
        <f>O14/O8</f>
        <v>0.58823529411764708</v>
      </c>
    </row>
    <row r="15" spans="1:16" ht="20.100000000000001" customHeight="1">
      <c r="A15" s="49">
        <v>7</v>
      </c>
      <c r="B15" s="50"/>
      <c r="C15" s="51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42">
        <f t="shared" si="0"/>
        <v>150</v>
      </c>
      <c r="P15" s="43">
        <f>O15/O8</f>
        <v>0.58823529411764708</v>
      </c>
    </row>
    <row r="16" spans="1:16" ht="20.100000000000001" customHeight="1">
      <c r="A16" s="49">
        <v>8</v>
      </c>
      <c r="B16" s="50"/>
      <c r="C16" s="51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42">
        <f t="shared" si="0"/>
        <v>150</v>
      </c>
      <c r="P16" s="43">
        <f>O16/O8</f>
        <v>0.58823529411764708</v>
      </c>
    </row>
    <row r="17" spans="1:16" ht="20.100000000000001" customHeight="1">
      <c r="A17" s="49">
        <v>9</v>
      </c>
      <c r="B17" s="50"/>
      <c r="C17" s="51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42">
        <f t="shared" si="0"/>
        <v>150</v>
      </c>
      <c r="P17" s="43">
        <f>O17/O8</f>
        <v>0.58823529411764708</v>
      </c>
    </row>
    <row r="18" spans="1:16" ht="20.100000000000001" customHeight="1">
      <c r="A18" s="49">
        <v>10</v>
      </c>
      <c r="B18" s="50"/>
      <c r="C18" s="51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42">
        <f t="shared" si="0"/>
        <v>150</v>
      </c>
      <c r="P18" s="43">
        <f>O18/O8</f>
        <v>0.58823529411764708</v>
      </c>
    </row>
    <row r="19" spans="1:16" ht="20.100000000000001" customHeight="1">
      <c r="A19" s="49">
        <v>11</v>
      </c>
      <c r="B19" s="50"/>
      <c r="C19" s="51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42">
        <f t="shared" si="0"/>
        <v>150</v>
      </c>
      <c r="P19" s="43">
        <f>O19/O8</f>
        <v>0.58823529411764708</v>
      </c>
    </row>
    <row r="20" spans="1:16" ht="20.100000000000001" customHeight="1">
      <c r="A20" s="49">
        <v>6</v>
      </c>
      <c r="B20" s="50"/>
      <c r="C20" s="51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42">
        <f t="shared" si="0"/>
        <v>150</v>
      </c>
      <c r="P20" s="43">
        <f>O20/O8</f>
        <v>0.58823529411764708</v>
      </c>
    </row>
    <row r="21" spans="1:16" ht="20.100000000000001" customHeight="1">
      <c r="A21" s="49">
        <v>7</v>
      </c>
      <c r="B21" s="50"/>
      <c r="C21" s="51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42">
        <f t="shared" si="0"/>
        <v>150</v>
      </c>
      <c r="P21" s="43">
        <f>O21/O8</f>
        <v>0.58823529411764708</v>
      </c>
    </row>
    <row r="22" spans="1:16" ht="20.100000000000001" customHeight="1">
      <c r="A22" s="49">
        <v>8</v>
      </c>
      <c r="B22" s="50"/>
      <c r="C22" s="51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42">
        <f t="shared" si="0"/>
        <v>150</v>
      </c>
      <c r="P22" s="43">
        <f>O22/O8</f>
        <v>0.58823529411764708</v>
      </c>
    </row>
    <row r="23" spans="1:16" ht="20.100000000000001" customHeight="1">
      <c r="A23" s="49">
        <v>9</v>
      </c>
      <c r="B23" s="50"/>
      <c r="C23" s="51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42">
        <f t="shared" si="0"/>
        <v>150</v>
      </c>
      <c r="P23" s="43">
        <f>O23/O8</f>
        <v>0.58823529411764708</v>
      </c>
    </row>
    <row r="24" spans="1:16" ht="20.100000000000001" customHeight="1">
      <c r="A24" s="49">
        <v>12</v>
      </c>
      <c r="B24" s="50"/>
      <c r="C24" s="51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42">
        <f t="shared" si="0"/>
        <v>150</v>
      </c>
      <c r="P24" s="43">
        <f>O24/O8</f>
        <v>0.58823529411764708</v>
      </c>
    </row>
    <row r="25" spans="1:16" ht="12.95" customHeight="1">
      <c r="A25" s="63" t="s">
        <v>16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4"/>
    </row>
    <row r="26" spans="1:16" ht="12.75">
      <c r="A26" s="22" t="s">
        <v>22</v>
      </c>
      <c r="B26" s="23"/>
      <c r="C26" s="24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6"/>
      <c r="O26" s="34"/>
      <c r="P26" s="63"/>
    </row>
    <row r="27" spans="1:16" ht="12.95" customHeight="1">
      <c r="A27" s="70" t="s">
        <v>23</v>
      </c>
      <c r="B27" s="70"/>
      <c r="C27" s="27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9"/>
      <c r="O27" s="35"/>
      <c r="P27" s="63"/>
    </row>
    <row r="28" spans="1:16" ht="12.75">
      <c r="A28" s="70" t="s">
        <v>24</v>
      </c>
      <c r="B28" s="70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6"/>
      <c r="P28" s="64"/>
    </row>
    <row r="29" spans="1:16" ht="12.75">
      <c r="A29" s="71" t="s">
        <v>25</v>
      </c>
      <c r="B29" s="71"/>
      <c r="C29" s="33">
        <f>IFERROR(C27/C28, 0%)</f>
        <v>0</v>
      </c>
      <c r="D29" s="33">
        <f t="shared" ref="D29:O29" si="1">IFERROR(D27/D28, 0%)</f>
        <v>0</v>
      </c>
      <c r="E29" s="33">
        <f t="shared" si="1"/>
        <v>0</v>
      </c>
      <c r="F29" s="33">
        <f t="shared" si="1"/>
        <v>0</v>
      </c>
      <c r="G29" s="33">
        <f t="shared" si="1"/>
        <v>0</v>
      </c>
      <c r="H29" s="33">
        <f t="shared" si="1"/>
        <v>0</v>
      </c>
      <c r="I29" s="33">
        <f t="shared" si="1"/>
        <v>0</v>
      </c>
      <c r="J29" s="33">
        <f t="shared" si="1"/>
        <v>0</v>
      </c>
      <c r="K29" s="33">
        <f t="shared" si="1"/>
        <v>0</v>
      </c>
      <c r="L29" s="33">
        <f t="shared" si="1"/>
        <v>0</v>
      </c>
      <c r="M29" s="33">
        <f t="shared" si="1"/>
        <v>0</v>
      </c>
      <c r="N29" s="33">
        <f t="shared" si="1"/>
        <v>0</v>
      </c>
      <c r="O29" s="33">
        <f t="shared" si="1"/>
        <v>0</v>
      </c>
      <c r="P29" s="64"/>
    </row>
    <row r="30" spans="1:16">
      <c r="A30" s="75" t="s">
        <v>26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64"/>
    </row>
    <row r="31" spans="1:16">
      <c r="A31" s="75" t="s">
        <v>27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64"/>
    </row>
  </sheetData>
  <mergeCells count="7">
    <mergeCell ref="A28:B28"/>
    <mergeCell ref="A29:B29"/>
    <mergeCell ref="A30:O30"/>
    <mergeCell ref="A31:O31"/>
    <mergeCell ref="A1:P1"/>
    <mergeCell ref="A2:P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Test 1</vt:lpstr>
      <vt:lpstr>Test 2</vt:lpstr>
      <vt:lpstr>Test 3</vt:lpstr>
      <vt:lpstr>Final 1</vt:lpstr>
      <vt:lpstr>Final 2</vt:lpstr>
      <vt:lpstr>'Final 1'!Print_Area</vt:lpstr>
      <vt:lpstr>'Final 2'!Print_Area</vt:lpstr>
      <vt:lpstr>'Test 1'!Print_Area</vt:lpstr>
      <vt:lpstr>'Test 2'!Print_Area</vt:lpstr>
      <vt:lpstr>'Test 3'!Print_Area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2025-10-20T16:41:04Z</dcterms:modified>
  <cp:category/>
  <cp:contentStatus/>
</cp:coreProperties>
</file>