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NIFDI\Temp\"/>
    </mc:Choice>
  </mc:AlternateContent>
  <xr:revisionPtr revIDLastSave="0" documentId="13_ncr:1_{1CE68343-08B0-433B-9596-2FCD279D8AF8}" xr6:coauthVersionLast="47" xr6:coauthVersionMax="47" xr10:uidLastSave="{00000000-0000-0000-0000-000000000000}"/>
  <bookViews>
    <workbookView xWindow="1395" yWindow="1140" windowWidth="14670" windowHeight="16140" activeTab="2" xr2:uid="{00000000-000D-0000-FFFF-FFFF00000000}"/>
  </bookViews>
  <sheets>
    <sheet name="DI Cost" sheetId="1" r:id="rId1"/>
    <sheet name="Not Listed" sheetId="2" r:id="rId2"/>
    <sheet name="RM Transformations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8" i="1" l="1"/>
  <c r="F36" i="1"/>
  <c r="F37" i="1"/>
  <c r="F30" i="1"/>
  <c r="F42" i="1"/>
  <c r="F41" i="1"/>
  <c r="F39" i="1"/>
  <c r="F29" i="1"/>
  <c r="F27" i="1"/>
  <c r="F23" i="1"/>
  <c r="F24" i="1"/>
  <c r="F22" i="1"/>
  <c r="F17" i="1"/>
  <c r="F6" i="3"/>
  <c r="F8" i="3"/>
  <c r="F11" i="3"/>
  <c r="F12" i="3"/>
  <c r="F31" i="3"/>
  <c r="F32" i="3"/>
  <c r="F36" i="3"/>
  <c r="F37" i="3"/>
  <c r="F40" i="3"/>
  <c r="F41" i="3"/>
  <c r="F60" i="3"/>
  <c r="F61" i="3"/>
  <c r="F65" i="3"/>
  <c r="F66" i="3"/>
  <c r="F69" i="3"/>
  <c r="F70" i="3"/>
  <c r="F92" i="3"/>
  <c r="F93" i="3"/>
  <c r="F97" i="3"/>
  <c r="F98" i="3"/>
  <c r="F101" i="3"/>
  <c r="F102" i="3"/>
  <c r="F112" i="3"/>
  <c r="F114" i="3"/>
  <c r="F115" i="3"/>
  <c r="F116" i="3"/>
  <c r="F117" i="3"/>
  <c r="F120" i="3"/>
  <c r="F121" i="3"/>
  <c r="F122" i="3"/>
  <c r="F123" i="3"/>
  <c r="F127" i="3"/>
  <c r="F128" i="3"/>
  <c r="F131" i="3"/>
  <c r="F132" i="3"/>
  <c r="F150" i="3"/>
  <c r="F151" i="3"/>
  <c r="F155" i="3"/>
  <c r="F156" i="3"/>
  <c r="F159" i="3"/>
  <c r="F160" i="3"/>
  <c r="F178" i="3"/>
  <c r="F179" i="3"/>
  <c r="F7" i="3"/>
  <c r="F15" i="3"/>
  <c r="F16" i="3"/>
  <c r="F17" i="3"/>
  <c r="F18" i="3"/>
  <c r="F19" i="3"/>
  <c r="F20" i="3"/>
  <c r="F21" i="3"/>
  <c r="F22" i="3"/>
  <c r="F23" i="3"/>
  <c r="F24" i="3"/>
  <c r="F25" i="3"/>
  <c r="F26" i="3"/>
  <c r="F29" i="3"/>
  <c r="F30" i="3"/>
  <c r="F44" i="3"/>
  <c r="F45" i="3"/>
  <c r="F46" i="3"/>
  <c r="F47" i="3"/>
  <c r="F48" i="3"/>
  <c r="F49" i="3"/>
  <c r="F50" i="3"/>
  <c r="F51" i="3"/>
  <c r="F52" i="3"/>
  <c r="F53" i="3"/>
  <c r="F54" i="3"/>
  <c r="F55" i="3"/>
  <c r="F58" i="3"/>
  <c r="F59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90" i="3"/>
  <c r="F91" i="3"/>
  <c r="F99" i="3"/>
  <c r="F100" i="3"/>
  <c r="F105" i="3"/>
  <c r="F106" i="3"/>
  <c r="F107" i="3"/>
  <c r="F108" i="3"/>
  <c r="F109" i="3"/>
  <c r="F110" i="3"/>
  <c r="F111" i="3"/>
  <c r="F113" i="3"/>
  <c r="F135" i="3"/>
  <c r="F136" i="3"/>
  <c r="F137" i="3"/>
  <c r="F138" i="3"/>
  <c r="F139" i="3"/>
  <c r="F140" i="3"/>
  <c r="F141" i="3"/>
  <c r="F142" i="3"/>
  <c r="F143" i="3"/>
  <c r="F144" i="3"/>
  <c r="F145" i="3"/>
  <c r="F148" i="3"/>
  <c r="F149" i="3"/>
  <c r="F163" i="3"/>
  <c r="F164" i="3"/>
  <c r="F165" i="3"/>
  <c r="F166" i="3"/>
  <c r="F167" i="3"/>
  <c r="F168" i="3"/>
  <c r="F169" i="3"/>
  <c r="F170" i="3"/>
  <c r="F171" i="3"/>
  <c r="F172" i="3"/>
  <c r="F173" i="3"/>
  <c r="F176" i="3"/>
  <c r="F177" i="3"/>
  <c r="F182" i="3"/>
  <c r="F346" i="1"/>
  <c r="F343" i="1"/>
  <c r="F352" i="1"/>
  <c r="F331" i="1"/>
  <c r="F330" i="1"/>
  <c r="F329" i="1"/>
  <c r="F326" i="1"/>
  <c r="F325" i="1"/>
  <c r="F324" i="1"/>
  <c r="F321" i="1"/>
  <c r="F320" i="1"/>
  <c r="F319" i="1"/>
  <c r="F318" i="1"/>
  <c r="F315" i="1"/>
  <c r="F314" i="1"/>
  <c r="F311" i="1"/>
  <c r="F310" i="1"/>
  <c r="F307" i="1"/>
  <c r="F306" i="1"/>
  <c r="F303" i="1"/>
  <c r="F302" i="1"/>
  <c r="F299" i="1"/>
  <c r="F298" i="1"/>
  <c r="F295" i="1"/>
  <c r="F294" i="1"/>
  <c r="F291" i="1"/>
  <c r="F290" i="1"/>
  <c r="F287" i="1"/>
  <c r="F286" i="1"/>
  <c r="F285" i="1"/>
  <c r="F284" i="1"/>
  <c r="F281" i="1"/>
  <c r="F280" i="1"/>
  <c r="F279" i="1"/>
  <c r="F278" i="1"/>
  <c r="F275" i="1"/>
  <c r="F274" i="1"/>
  <c r="F273" i="1"/>
  <c r="F272" i="1"/>
  <c r="F269" i="1"/>
  <c r="F268" i="1"/>
  <c r="F267" i="1"/>
  <c r="F266" i="1"/>
  <c r="F265" i="1"/>
  <c r="F262" i="1"/>
  <c r="F261" i="1"/>
  <c r="F260" i="1"/>
  <c r="F259" i="1"/>
  <c r="F256" i="1"/>
  <c r="F255" i="1"/>
  <c r="F254" i="1"/>
  <c r="F253" i="1"/>
  <c r="F250" i="1"/>
  <c r="F249" i="1"/>
  <c r="F246" i="1"/>
  <c r="F245" i="1"/>
  <c r="F242" i="1"/>
  <c r="F241" i="1"/>
  <c r="F238" i="1"/>
  <c r="F237" i="1"/>
  <c r="F234" i="1"/>
  <c r="F233" i="1"/>
  <c r="F230" i="1"/>
  <c r="F229" i="1"/>
  <c r="F226" i="1"/>
  <c r="F225" i="1"/>
  <c r="F217" i="1"/>
  <c r="F216" i="1"/>
  <c r="F215" i="1"/>
  <c r="F214" i="1"/>
  <c r="F213" i="1"/>
  <c r="F212" i="1"/>
  <c r="F209" i="1"/>
  <c r="F208" i="1"/>
  <c r="F207" i="1"/>
  <c r="F206" i="1"/>
  <c r="F203" i="1"/>
  <c r="F202" i="1"/>
  <c r="F201" i="1"/>
  <c r="F200" i="1"/>
  <c r="F199" i="1"/>
  <c r="F196" i="1"/>
  <c r="F195" i="1"/>
  <c r="F194" i="1"/>
  <c r="F193" i="1"/>
  <c r="F192" i="1"/>
  <c r="F189" i="1"/>
  <c r="F188" i="1"/>
  <c r="F187" i="1"/>
  <c r="F184" i="1"/>
  <c r="F183" i="1"/>
  <c r="F182" i="1"/>
  <c r="F181" i="1"/>
  <c r="F178" i="1"/>
  <c r="F177" i="1"/>
  <c r="F176" i="1"/>
  <c r="F173" i="1"/>
  <c r="F172" i="1"/>
  <c r="F169" i="1"/>
  <c r="F167" i="1"/>
  <c r="F164" i="1"/>
  <c r="F163" i="1"/>
  <c r="F160" i="1"/>
  <c r="F159" i="1"/>
  <c r="F156" i="1"/>
  <c r="F155" i="1"/>
  <c r="F152" i="1"/>
  <c r="F151" i="1"/>
  <c r="F148" i="1"/>
  <c r="F147" i="1"/>
  <c r="F144" i="1"/>
  <c r="F143" i="1"/>
  <c r="F142" i="1"/>
  <c r="F139" i="1"/>
  <c r="F138" i="1"/>
  <c r="F137" i="1"/>
  <c r="F136" i="1"/>
  <c r="F133" i="1"/>
  <c r="F132" i="1"/>
  <c r="F129" i="1"/>
  <c r="F128" i="1"/>
  <c r="F127" i="1"/>
  <c r="F126" i="1"/>
  <c r="F125" i="1"/>
  <c r="F122" i="1"/>
  <c r="F121" i="1"/>
  <c r="F118" i="1"/>
  <c r="F117" i="1"/>
  <c r="F114" i="1"/>
  <c r="F113" i="1"/>
  <c r="F112" i="1"/>
  <c r="F109" i="1"/>
  <c r="F108" i="1"/>
  <c r="F107" i="1"/>
  <c r="F104" i="1"/>
  <c r="F103" i="1"/>
  <c r="F100" i="1"/>
  <c r="F99" i="1"/>
  <c r="F98" i="1"/>
  <c r="F95" i="1"/>
  <c r="F94" i="1"/>
  <c r="F93" i="1"/>
  <c r="F92" i="1"/>
  <c r="F91" i="1"/>
  <c r="F90" i="1"/>
  <c r="F87" i="1"/>
  <c r="F86" i="1"/>
  <c r="F85" i="1"/>
  <c r="F84" i="1"/>
  <c r="F83" i="1"/>
  <c r="F82" i="1"/>
  <c r="F79" i="1"/>
  <c r="F78" i="1"/>
  <c r="F77" i="1"/>
  <c r="F76" i="1"/>
  <c r="F75" i="1"/>
  <c r="F74" i="1"/>
  <c r="F73" i="1"/>
  <c r="F70" i="1"/>
  <c r="F69" i="1"/>
  <c r="F68" i="1"/>
  <c r="F67" i="1"/>
  <c r="F66" i="1"/>
  <c r="F65" i="1"/>
  <c r="F64" i="1"/>
  <c r="F63" i="1"/>
  <c r="F62" i="1"/>
  <c r="F59" i="1"/>
  <c r="F58" i="1"/>
  <c r="F57" i="1"/>
  <c r="F54" i="1"/>
  <c r="F53" i="1"/>
  <c r="F52" i="1"/>
  <c r="F51" i="1"/>
  <c r="F50" i="1"/>
  <c r="F49" i="1"/>
  <c r="F48" i="1"/>
  <c r="F47" i="1"/>
  <c r="F46" i="1"/>
  <c r="F45" i="1"/>
  <c r="F32" i="1"/>
  <c r="F31" i="1"/>
  <c r="F16" i="1"/>
  <c r="F21" i="1"/>
  <c r="F15" i="1"/>
  <c r="F14" i="1"/>
  <c r="F13" i="1"/>
  <c r="F12" i="1"/>
  <c r="F28" i="1"/>
  <c r="F33" i="1"/>
  <c r="F336" i="1"/>
</calcChain>
</file>

<file path=xl/sharedStrings.xml><?xml version="1.0" encoding="utf-8"?>
<sst xmlns="http://schemas.openxmlformats.org/spreadsheetml/2006/main" count="930" uniqueCount="531">
  <si>
    <t>Direct Instruction Materials Cost</t>
  </si>
  <si>
    <t>MCGRAW-HILL</t>
  </si>
  <si>
    <t>888-772-4543 Order Information</t>
  </si>
  <si>
    <t>www.mheonline.com</t>
  </si>
  <si>
    <t xml:space="preserve"> </t>
  </si>
  <si>
    <t>Cost/</t>
  </si>
  <si>
    <t>Description</t>
  </si>
  <si>
    <t>ISBN #</t>
  </si>
  <si>
    <t>Unit</t>
  </si>
  <si>
    <t>Qty</t>
  </si>
  <si>
    <t>Total</t>
  </si>
  <si>
    <t>Signature Reading - Grade K</t>
  </si>
  <si>
    <t xml:space="preserve">Fluency Reinforcement Program </t>
  </si>
  <si>
    <t>978-0-07-623485-1</t>
  </si>
  <si>
    <t>Independent Readers (6 ea. of 10 titles)</t>
  </si>
  <si>
    <t>978-0-07-612442-8</t>
  </si>
  <si>
    <t>Seatwork BLMs</t>
  </si>
  <si>
    <t>978-0-07-612217-2</t>
  </si>
  <si>
    <t>Storybook</t>
  </si>
  <si>
    <t>978-0-07-612215-8</t>
  </si>
  <si>
    <t>Workbook A</t>
  </si>
  <si>
    <t>978-0-07-612208-0</t>
  </si>
  <si>
    <t>Workbook B</t>
  </si>
  <si>
    <t>978-0-07-612210-3</t>
  </si>
  <si>
    <t>Workbook C</t>
  </si>
  <si>
    <t>978-0-07-612211-0</t>
  </si>
  <si>
    <t>978-0-07-612191-5</t>
  </si>
  <si>
    <t>Test Book (Pkg. 15)</t>
  </si>
  <si>
    <t>978-0-07-612226-4</t>
  </si>
  <si>
    <t>Practice Decodable Stories Take-Home Book (For Preschool)</t>
  </si>
  <si>
    <t>978-0-07-620863-0</t>
  </si>
  <si>
    <t>Practice Decodable Stories BLMs (For Preschool)</t>
  </si>
  <si>
    <t>978-0-07-620853-1</t>
  </si>
  <si>
    <t>Signature Reading - Grade 1</t>
  </si>
  <si>
    <t>978-0-07-623486-8</t>
  </si>
  <si>
    <t>978-0-07-612483-1</t>
  </si>
  <si>
    <t>978-0-07-612473-2</t>
  </si>
  <si>
    <t>Storybook 1</t>
  </si>
  <si>
    <t>978-0-07-612458-9</t>
  </si>
  <si>
    <t>Storybook 2</t>
  </si>
  <si>
    <t>978-0-07-612459-6</t>
  </si>
  <si>
    <t>978-0-07-612461-9</t>
  </si>
  <si>
    <t>978-0-07-612462-6</t>
  </si>
  <si>
    <t>978-0-07-612463-3</t>
  </si>
  <si>
    <t>978-0-07-612447-3</t>
  </si>
  <si>
    <t>978-0-07-612470-1</t>
  </si>
  <si>
    <t>Signature Reading - Grade 1-2 Transition</t>
  </si>
  <si>
    <t>Textbook</t>
  </si>
  <si>
    <t>978-0-07-612460-2</t>
  </si>
  <si>
    <t>Workbook</t>
  </si>
  <si>
    <t>978-0-07-612464-0</t>
  </si>
  <si>
    <t>Presentation Book</t>
  </si>
  <si>
    <t>978-0-07-612456-5</t>
  </si>
  <si>
    <t>Signature Reading - Grade 2</t>
  </si>
  <si>
    <t>Textbook A</t>
  </si>
  <si>
    <t>978-0-07-612541-8</t>
  </si>
  <si>
    <t>Textbook B</t>
  </si>
  <si>
    <t>978-0-07-612542-5</t>
  </si>
  <si>
    <t>Textbook C</t>
  </si>
  <si>
    <t>978-0-07-612543-2</t>
  </si>
  <si>
    <t>Literature Anthology</t>
  </si>
  <si>
    <t>978-0-07-612544-9</t>
  </si>
  <si>
    <t>978-0-07-612545-6</t>
  </si>
  <si>
    <t>978-0-07-612546-3</t>
  </si>
  <si>
    <t>978-0-07-612547-0</t>
  </si>
  <si>
    <t>978-0-07-612531-9</t>
  </si>
  <si>
    <t>978-0-07-612553-1</t>
  </si>
  <si>
    <t>Signature Reading - Grade 3</t>
  </si>
  <si>
    <t>978-0-07-612581-4</t>
  </si>
  <si>
    <t>978-0-07-612582-1</t>
  </si>
  <si>
    <t>978-0-07-612583-8</t>
  </si>
  <si>
    <t>978-0-07-612584-5</t>
  </si>
  <si>
    <t>978-0-07-612585-2</t>
  </si>
  <si>
    <t>978-0-07-612573-9</t>
  </si>
  <si>
    <t>978-0-07-612591-3</t>
  </si>
  <si>
    <t>Signature Reading - Grade 4</t>
  </si>
  <si>
    <t>978-0-07-612622-4</t>
  </si>
  <si>
    <t>978-0-07-612623-1</t>
  </si>
  <si>
    <t>978-0-07-612624-8</t>
  </si>
  <si>
    <t xml:space="preserve">Workbook </t>
  </si>
  <si>
    <t>978-0-07-612625-5</t>
  </si>
  <si>
    <t>978-0-07-612614-9</t>
  </si>
  <si>
    <t>978-0-07-612631-6</t>
  </si>
  <si>
    <t>Signature Reading - Grade 5</t>
  </si>
  <si>
    <t>978-0-07-612656-9</t>
  </si>
  <si>
    <t>978-0-07-612657-6</t>
  </si>
  <si>
    <t>978-0-07-612658-3</t>
  </si>
  <si>
    <t>978-0-07-612659-0</t>
  </si>
  <si>
    <t>978-0-07-612648-4</t>
  </si>
  <si>
    <t>978-0-07-612665-1</t>
  </si>
  <si>
    <t>Signature Language - Grade K</t>
  </si>
  <si>
    <t>Workbook A/B</t>
  </si>
  <si>
    <t>978-0-07-612212-7</t>
  </si>
  <si>
    <t>Workbook C/D</t>
  </si>
  <si>
    <t>978-0-07-612214-1</t>
  </si>
  <si>
    <t>978-0-07-612193-9</t>
  </si>
  <si>
    <t>Signature Language - Grade 1</t>
  </si>
  <si>
    <t>978-0-07-612486-2</t>
  </si>
  <si>
    <t>978-0-07-612449-7</t>
  </si>
  <si>
    <t>Signature Language - Grade 2</t>
  </si>
  <si>
    <t xml:space="preserve">Textbook </t>
  </si>
  <si>
    <t>978-0-07-612566-1</t>
  </si>
  <si>
    <t>978-0-07-612567-8</t>
  </si>
  <si>
    <t>978-0-07-612533-3</t>
  </si>
  <si>
    <t>Signature Language - Grade 3</t>
  </si>
  <si>
    <t>978-0-07-612608-8</t>
  </si>
  <si>
    <t>978-0-07-612609-5</t>
  </si>
  <si>
    <t>978-0-07-612575-3</t>
  </si>
  <si>
    <t>Signature Language - Grade 4</t>
  </si>
  <si>
    <t>978-0-07-612643-9</t>
  </si>
  <si>
    <t>978-0-07-612616-3</t>
  </si>
  <si>
    <t>Signature Language - Grade 5</t>
  </si>
  <si>
    <t>978-0-07-612679-8</t>
  </si>
  <si>
    <t>978-0-07-612650-7</t>
  </si>
  <si>
    <t>Language for Learning</t>
  </si>
  <si>
    <t>978-0-07-609428-8</t>
  </si>
  <si>
    <t>978-0-07-609429-5</t>
  </si>
  <si>
    <t xml:space="preserve">Teacher Materials </t>
  </si>
  <si>
    <t>978-0-07-609427-1</t>
  </si>
  <si>
    <t>Language Activity Masters Book 1</t>
  </si>
  <si>
    <t>978-0-07-609437-0</t>
  </si>
  <si>
    <t>Language Activity Masters Book 2</t>
  </si>
  <si>
    <t>978-0-07-609438-7</t>
  </si>
  <si>
    <t>Espanol to English</t>
  </si>
  <si>
    <t>978-0-07-609435-6</t>
  </si>
  <si>
    <t>Picture Cards</t>
  </si>
  <si>
    <t>978-0-07-609436-3</t>
  </si>
  <si>
    <t>Language for Thinking</t>
  </si>
  <si>
    <t>Mastery Test Package</t>
  </si>
  <si>
    <t>978-0-07-572188-8</t>
  </si>
  <si>
    <t>Student Picture Book</t>
  </si>
  <si>
    <t>978-0-02-684887-9</t>
  </si>
  <si>
    <t>978-0-02-684892-3</t>
  </si>
  <si>
    <t>978-0-02-684899-2</t>
  </si>
  <si>
    <t>Language for Writing</t>
  </si>
  <si>
    <t>978-0-07-600356-3</t>
  </si>
  <si>
    <t>978-0-07-600357-0</t>
  </si>
  <si>
    <t>978-0-07-600361-7</t>
  </si>
  <si>
    <t>Expressive Writing – Level 1</t>
  </si>
  <si>
    <t>978-0-07-603589-2</t>
  </si>
  <si>
    <t>Teacher Materials</t>
  </si>
  <si>
    <t>978-0-07-603587-8</t>
  </si>
  <si>
    <t>Expressive Writing – Level 2</t>
  </si>
  <si>
    <t>978-0-07-603590-8</t>
  </si>
  <si>
    <t>978-0-07-603588-5</t>
  </si>
  <si>
    <t>Essentials for Writing</t>
  </si>
  <si>
    <t>978-0-07-623473-8</t>
  </si>
  <si>
    <t>978-0-07-623471-4</t>
  </si>
  <si>
    <t>Corrective Reading Comprehension – Level A</t>
  </si>
  <si>
    <t>978-0-07-611159-6</t>
  </si>
  <si>
    <t>978-0-07-611167-1</t>
  </si>
  <si>
    <t>Corrective Reading Comprehension – Level A Fact Cycle</t>
  </si>
  <si>
    <t>978-0-07-611161-9</t>
  </si>
  <si>
    <t>978-0-07-611160-2</t>
  </si>
  <si>
    <t>Corrective Reading Comprehension – Level B1</t>
  </si>
  <si>
    <t>978-0-07-611171-8</t>
  </si>
  <si>
    <t>Enrichment BLM</t>
  </si>
  <si>
    <t>978-0-07-611181-7</t>
  </si>
  <si>
    <t>978-0-07-611179-4</t>
  </si>
  <si>
    <t>Corrective Reading Comprehension – Level B1 Fact Cycle</t>
  </si>
  <si>
    <t>978-0-07-611173-2</t>
  </si>
  <si>
    <t>978-0-07-611172-5</t>
  </si>
  <si>
    <t>Corrective Reading Comprehension – Level B2</t>
  </si>
  <si>
    <t>978-0-07-611184-8</t>
  </si>
  <si>
    <t>978-0-07-611190-9</t>
  </si>
  <si>
    <t>978-0-07-611189-3</t>
  </si>
  <si>
    <t>Corrective Reading Comprehension – Level C</t>
  </si>
  <si>
    <t>978-0-07-611194-7</t>
  </si>
  <si>
    <t>978-0-07-611195-4</t>
  </si>
  <si>
    <t>978-0-07-611202-9</t>
  </si>
  <si>
    <t>978-0-02-674836-0</t>
  </si>
  <si>
    <t>Corrective Reading Decoding – Level A</t>
  </si>
  <si>
    <t>978-0-07-611213-5</t>
  </si>
  <si>
    <t>978-0-07-611206-7</t>
  </si>
  <si>
    <t>978-0-07-611212-8</t>
  </si>
  <si>
    <t>Corrective Reading Decoding – Level B1</t>
  </si>
  <si>
    <t>978-0-07-623522-3</t>
  </si>
  <si>
    <t>978-0-07-611215-9</t>
  </si>
  <si>
    <t>978-0-07-611216-6</t>
  </si>
  <si>
    <t>978-0-07-611223-4</t>
  </si>
  <si>
    <t>978-0-07-611222-7</t>
  </si>
  <si>
    <t>Corrective Reading Decoding – Level B2</t>
  </si>
  <si>
    <t>978-0-07-623523-0</t>
  </si>
  <si>
    <t>978-0-07-611226-5</t>
  </si>
  <si>
    <t>978-0-07-611227-2</t>
  </si>
  <si>
    <t>978-0-07-611234-0</t>
  </si>
  <si>
    <t>978-0-07-611233-3</t>
  </si>
  <si>
    <t>Corrective Reading Decoding – Level C</t>
  </si>
  <si>
    <t>978-0-07-611238-8</t>
  </si>
  <si>
    <t>978-0-07-611239-5</t>
  </si>
  <si>
    <t>978-0-07-611246-3</t>
  </si>
  <si>
    <t>978-0-07-611245-6</t>
  </si>
  <si>
    <t>Horizons C/D</t>
  </si>
  <si>
    <t>978-0-02-674215-3</t>
  </si>
  <si>
    <t>978-0-02-674216-0</t>
  </si>
  <si>
    <t>Student Textbook 3</t>
  </si>
  <si>
    <t>978-0-02-674217-7</t>
  </si>
  <si>
    <t>Student Workbook 1(5-pack)</t>
  </si>
  <si>
    <t>978-0-02-674592-5</t>
  </si>
  <si>
    <t>978-0-02-674593-2</t>
  </si>
  <si>
    <t>978-0-02-674594-9</t>
  </si>
  <si>
    <t>Spelling Mastery – Level A</t>
  </si>
  <si>
    <t>978-0-07-604481-8</t>
  </si>
  <si>
    <t>978-0-07-604488-7</t>
  </si>
  <si>
    <t>Spelling Mastery – Level B</t>
  </si>
  <si>
    <t>978-0-07-604482-5</t>
  </si>
  <si>
    <t>978-0-07-604427-6</t>
  </si>
  <si>
    <t>Spelling Mastery – Level C</t>
  </si>
  <si>
    <t>978-0-07-604483-2</t>
  </si>
  <si>
    <t>978-0-07-604489-4</t>
  </si>
  <si>
    <t>Spelling Mastery – Level D</t>
  </si>
  <si>
    <t>978-0-07-604484-9</t>
  </si>
  <si>
    <t>978-0-07-604490-0</t>
  </si>
  <si>
    <t>Spelling Mastery – Level E</t>
  </si>
  <si>
    <t>978-0-07-604485-6</t>
  </si>
  <si>
    <t>978-0-07-604491-7</t>
  </si>
  <si>
    <t>Spelling Mastery – Level F</t>
  </si>
  <si>
    <t>978-0-07-604486-3</t>
  </si>
  <si>
    <t>978-0-07-604492-4</t>
  </si>
  <si>
    <t>Spelling Through Morphographs</t>
  </si>
  <si>
    <t>978-0-07-605395-7</t>
  </si>
  <si>
    <t>978-0-07-605396-4</t>
  </si>
  <si>
    <t>Connecting Math Concepts CE – Level A</t>
  </si>
  <si>
    <t>Workbook 1</t>
  </si>
  <si>
    <t>978-0-02-103572-4</t>
  </si>
  <si>
    <t>Workbook 2</t>
  </si>
  <si>
    <t>978-0-02-103573-1</t>
  </si>
  <si>
    <t>Assessment Test Book</t>
  </si>
  <si>
    <t>978-0-02-103595-3</t>
  </si>
  <si>
    <t>Connecting Math Concepts CE – Level B</t>
  </si>
  <si>
    <t>978-0-02-103574-8</t>
  </si>
  <si>
    <t>978-0-02-103575-5</t>
  </si>
  <si>
    <t>978-0-02-103596-0</t>
  </si>
  <si>
    <t>Connecting Math Concepts CE – Level C</t>
  </si>
  <si>
    <t>Text Book</t>
  </si>
  <si>
    <t>978-0-02-103578-6</t>
  </si>
  <si>
    <t>978-0-02-103576-2</t>
  </si>
  <si>
    <t>978-0-02-103577-9</t>
  </si>
  <si>
    <t>978-0-02-103597-7</t>
  </si>
  <si>
    <t>Connecting Math Concepts CE – Level D</t>
  </si>
  <si>
    <t>978-0-02-103632-5</t>
  </si>
  <si>
    <t>978-0-02-103624-0</t>
  </si>
  <si>
    <t>978-0-02-103621-9</t>
  </si>
  <si>
    <t>Connecting Math Concepts CE – Level E</t>
  </si>
  <si>
    <t xml:space="preserve">978-0-02-103633-2 </t>
  </si>
  <si>
    <t>978-0-02-103625-7</t>
  </si>
  <si>
    <t>978-0-02-103622-6</t>
  </si>
  <si>
    <t>Connecting Math Concepts CE – Level F</t>
  </si>
  <si>
    <t>978-0-02-103645-5</t>
  </si>
  <si>
    <t>978-0-02-103638-7</t>
  </si>
  <si>
    <t>978-0-02-103644-8</t>
  </si>
  <si>
    <t>Corrective Math – Addition</t>
  </si>
  <si>
    <t>978-0-07-602458-2</t>
  </si>
  <si>
    <t>978-0-07-602460-5</t>
  </si>
  <si>
    <t>Corrective Math – Subtraction</t>
  </si>
  <si>
    <t>978-0-07-602462-9</t>
  </si>
  <si>
    <t>978-0-07-602464-3</t>
  </si>
  <si>
    <t>Corrective Math – Multiplication</t>
  </si>
  <si>
    <t>978-0-07-602466-7</t>
  </si>
  <si>
    <t>978-0-07-602468-1</t>
  </si>
  <si>
    <t>Corrective Math – Division</t>
  </si>
  <si>
    <t>978-0-07-602470-4</t>
  </si>
  <si>
    <t>978-0-07-602472-8</t>
  </si>
  <si>
    <t>Corrective Math – Basic Fractions</t>
  </si>
  <si>
    <t>978-0-07-602474-2</t>
  </si>
  <si>
    <t>978-0-07-602476-6</t>
  </si>
  <si>
    <t>Corrective Math – Fractions, Decimals, Percents</t>
  </si>
  <si>
    <t>978-0-07-602478-0</t>
  </si>
  <si>
    <t>978-0-07-602480-3</t>
  </si>
  <si>
    <t>Corrective Math – Ratios &amp; Equations</t>
  </si>
  <si>
    <t>DISTAR Arithmetic I</t>
  </si>
  <si>
    <t>Take Home I (Pkg. of 5)</t>
  </si>
  <si>
    <t>7-058361</t>
  </si>
  <si>
    <t>Take Home II (Pkg. of 5)</t>
  </si>
  <si>
    <t>Take Home III (Pkg. of 5)</t>
  </si>
  <si>
    <t>DISTAR Arithmetic II</t>
  </si>
  <si>
    <t>7-058391</t>
  </si>
  <si>
    <t>Essentials for Algebra</t>
  </si>
  <si>
    <t>978-0-07-602193-2</t>
  </si>
  <si>
    <t>978-0-07-602192-5</t>
  </si>
  <si>
    <t>978-0-07-602189-5</t>
  </si>
  <si>
    <t>DI Spoken English – Level 1</t>
  </si>
  <si>
    <t>Classroom Set (4 TPBs, CD Roms, Teacher Edition)</t>
  </si>
  <si>
    <t>9781606971253</t>
  </si>
  <si>
    <t>DI Spoken English – Level 2</t>
  </si>
  <si>
    <t>Classroom Set (2 TPBs, CD Roms, Teacher Edition)</t>
  </si>
  <si>
    <t>9781606978122</t>
  </si>
  <si>
    <t>Programs Missing in Catalog or Website</t>
  </si>
  <si>
    <t>Program</t>
  </si>
  <si>
    <t>Catalog</t>
  </si>
  <si>
    <t>Website</t>
  </si>
  <si>
    <t>No</t>
  </si>
  <si>
    <t>Yes</t>
  </si>
  <si>
    <r>
      <t xml:space="preserve">Teacher Materials </t>
    </r>
    <r>
      <rPr>
        <sz val="10"/>
        <rFont val="Times"/>
        <family val="1"/>
      </rPr>
      <t>(TPB, TG, AK, Assess Picture Book)</t>
    </r>
  </si>
  <si>
    <r>
      <t xml:space="preserve">Teacher Materials </t>
    </r>
    <r>
      <rPr>
        <sz val="10"/>
        <rFont val="Times"/>
        <family val="1"/>
      </rPr>
      <t>(TPB, TG, AK, Assess Handbook)</t>
    </r>
  </si>
  <si>
    <r>
      <t xml:space="preserve">Teacher Materials </t>
    </r>
    <r>
      <rPr>
        <sz val="10"/>
        <rFont val="Times"/>
        <family val="1"/>
      </rPr>
      <t>(TPB, TG, AK)</t>
    </r>
  </si>
  <si>
    <r>
      <t xml:space="preserve">Teacher Materials </t>
    </r>
    <r>
      <rPr>
        <sz val="10"/>
        <rFont val="Times"/>
        <family val="1"/>
      </rPr>
      <t>(TPB, TG, AK)</t>
    </r>
  </si>
  <si>
    <r>
      <t xml:space="preserve">Teacher Materials </t>
    </r>
    <r>
      <rPr>
        <sz val="10"/>
        <rFont val="Times"/>
        <family val="1"/>
      </rPr>
      <t>(TPB, TG, AK)</t>
    </r>
  </si>
  <si>
    <r>
      <t xml:space="preserve">Teacher Materials </t>
    </r>
    <r>
      <rPr>
        <sz val="10"/>
        <rFont val="Times"/>
        <family val="1"/>
      </rPr>
      <t>(TPB, TG, AK)</t>
    </r>
  </si>
  <si>
    <r>
      <t xml:space="preserve">Student Workbook </t>
    </r>
    <r>
      <rPr>
        <sz val="10"/>
        <rFont val="Times"/>
        <family val="1"/>
      </rPr>
      <t xml:space="preserve"> </t>
    </r>
  </si>
  <si>
    <r>
      <t xml:space="preserve">Workbook </t>
    </r>
    <r>
      <rPr>
        <sz val="10"/>
        <rFont val="Times"/>
        <family val="1"/>
      </rPr>
      <t>(5-pack)</t>
    </r>
  </si>
  <si>
    <t>RM Transformations - Grade K</t>
  </si>
  <si>
    <t>ELA Classroom Packages</t>
  </si>
  <si>
    <t>978-0-07-907400-3</t>
  </si>
  <si>
    <t>978-0-07907432-4</t>
  </si>
  <si>
    <t>Reading Only Classroom Packages</t>
  </si>
  <si>
    <t>978-0-07-907406-5</t>
  </si>
  <si>
    <t>Student Materials</t>
  </si>
  <si>
    <t>Reading Textbook A</t>
  </si>
  <si>
    <t>978-0-07-905360-2</t>
  </si>
  <si>
    <t>Reading Textbook B</t>
  </si>
  <si>
    <t>978-0-07-905401-2</t>
  </si>
  <si>
    <t>Reading Textbook C</t>
  </si>
  <si>
    <t>978-0-07-905402-9</t>
  </si>
  <si>
    <t>Reading Workbook A</t>
  </si>
  <si>
    <t>Reading Workbook B</t>
  </si>
  <si>
    <t>Reading Workbook C</t>
  </si>
  <si>
    <t>978-0-07-905548-4</t>
  </si>
  <si>
    <t>978-0-07-905549-1</t>
  </si>
  <si>
    <t>978-0-07-905551-4</t>
  </si>
  <si>
    <t>Language Workbook A</t>
  </si>
  <si>
    <t>Language Workbook B</t>
  </si>
  <si>
    <t>978-0-07-905552-1</t>
  </si>
  <si>
    <t>978-0-07-905555-2</t>
  </si>
  <si>
    <t>1 student ELA online 1year subscription</t>
  </si>
  <si>
    <t>1student Reading online 1-year subscription</t>
  </si>
  <si>
    <t>1student Reading online 3-year subscription</t>
  </si>
  <si>
    <t>1 student ELA online 3-year subscription</t>
  </si>
  <si>
    <t>978-0-07-671389-9</t>
  </si>
  <si>
    <t>1 teacher ELA online 3-year subscription</t>
  </si>
  <si>
    <t>1 teacher Reading Only online 3-year subscription</t>
  </si>
  <si>
    <t>978-0-07-675753-4</t>
  </si>
  <si>
    <t>5 teachers ELA online 3-year subscription</t>
  </si>
  <si>
    <t>5 teachers Reading Only online 3-year subscription</t>
  </si>
  <si>
    <t>978-1-26-412829-7</t>
  </si>
  <si>
    <t>978-1-26-412845-7</t>
  </si>
  <si>
    <t>978-0-07-907401-0</t>
  </si>
  <si>
    <t>10 students, 1 teacher 3-year online subscription</t>
  </si>
  <si>
    <t>978-0-07-907433-1</t>
  </si>
  <si>
    <t>25 students, 1 teacher 3-year online subscription</t>
  </si>
  <si>
    <t>978-0-07-907407-2</t>
  </si>
  <si>
    <t>978-0-07-907427-0</t>
  </si>
  <si>
    <t>978-0-07-905405-0</t>
  </si>
  <si>
    <t>978-0-07-905404-3</t>
  </si>
  <si>
    <t>978-0-07-905408-1</t>
  </si>
  <si>
    <t>978-0-07-905556-9</t>
  </si>
  <si>
    <t>978-0-07-905557-6</t>
  </si>
  <si>
    <t>978-0-07-905560-6</t>
  </si>
  <si>
    <t>978-0-07905-561-3</t>
  </si>
  <si>
    <t>978-0-07-905562-0</t>
  </si>
  <si>
    <t>978-0-07-673006-3</t>
  </si>
  <si>
    <t>978-0-07-675956-9</t>
  </si>
  <si>
    <t>978-0-07674033-8</t>
  </si>
  <si>
    <t>978-0-07-907402-7</t>
  </si>
  <si>
    <t>Reading Textbook D</t>
  </si>
  <si>
    <t>Reading Workbook D</t>
  </si>
  <si>
    <t>Spelling Workbook</t>
  </si>
  <si>
    <t>978-0-07-905409-8</t>
  </si>
  <si>
    <t>987-0-07-905414-2</t>
  </si>
  <si>
    <t>987-0-07-905361-9</t>
  </si>
  <si>
    <t>Language Textbook</t>
  </si>
  <si>
    <t xml:space="preserve">Language Workbook </t>
  </si>
  <si>
    <t>978-1-26-412832-7</t>
  </si>
  <si>
    <t>978-1-26-412836-5</t>
  </si>
  <si>
    <t>978-0-07-905365-7</t>
  </si>
  <si>
    <t>978-0-07-670307-4</t>
  </si>
  <si>
    <t>978-0-07-674502-9</t>
  </si>
  <si>
    <t>978-1-26-412835-8</t>
  </si>
  <si>
    <t>978-0-07-907403-4</t>
  </si>
  <si>
    <t>978-0-07-907435-5</t>
  </si>
  <si>
    <t>978-0-07-907409-6</t>
  </si>
  <si>
    <t>978-0-07-907429-4</t>
  </si>
  <si>
    <t>978-0-07-905418-0</t>
  </si>
  <si>
    <t>978-0-07-905419-7</t>
  </si>
  <si>
    <t>978-0-07-905420-3</t>
  </si>
  <si>
    <t>978-0-07-905368-8</t>
  </si>
  <si>
    <t>978-0-07-905369-5</t>
  </si>
  <si>
    <t>978-0-07-905372-5</t>
  </si>
  <si>
    <t>978-0-07-905374-9</t>
  </si>
  <si>
    <t>978-0-07-905422-7</t>
  </si>
  <si>
    <t>978-0-07-905373-2</t>
  </si>
  <si>
    <t>978-0-07-671459-9</t>
  </si>
  <si>
    <t>978-0-07-907404-1</t>
  </si>
  <si>
    <t>978-0-07-907424-9</t>
  </si>
  <si>
    <t>978-0-07-907410-2</t>
  </si>
  <si>
    <t>978-0-07-907430-0</t>
  </si>
  <si>
    <t xml:space="preserve">Reading Workbook </t>
  </si>
  <si>
    <t>978-0-07-905423-4</t>
  </si>
  <si>
    <t>978-0-07-905424-1</t>
  </si>
  <si>
    <t>978-0-07-905377-0</t>
  </si>
  <si>
    <t>978-0-07-905379-4</t>
  </si>
  <si>
    <t>978-0-07-905539-2</t>
  </si>
  <si>
    <t>978-0-07-905378-7</t>
  </si>
  <si>
    <t>978-0-07-673122-0</t>
  </si>
  <si>
    <t>978-1-26-412837-2</t>
  </si>
  <si>
    <t>978-1-26-412833-4</t>
  </si>
  <si>
    <t>978-0-07-907405-8</t>
  </si>
  <si>
    <t>978-0-07-907425-6</t>
  </si>
  <si>
    <t>978-0-07-907431-7</t>
  </si>
  <si>
    <t>978-0-07-905542-2</t>
  </si>
  <si>
    <t>978-0-07-905543-9</t>
  </si>
  <si>
    <t>978-0-07-905544-6</t>
  </si>
  <si>
    <t>978-0-07-905382-4</t>
  </si>
  <si>
    <t>978-0-07-905384-8</t>
  </si>
  <si>
    <t>978-0-07-905547-7</t>
  </si>
  <si>
    <t>978-0-07-905383-1</t>
  </si>
  <si>
    <t>978-0-07-670967-0</t>
  </si>
  <si>
    <t>978-0-07-674868-6</t>
  </si>
  <si>
    <t>978-1-26-412834-1</t>
  </si>
  <si>
    <t>978-1-26-412838-9</t>
  </si>
  <si>
    <t>978-0-07-907411-9</t>
  </si>
  <si>
    <t>RM Transformations - Grade 1</t>
  </si>
  <si>
    <t>RM Transformations - Grade 2</t>
  </si>
  <si>
    <t>RM Transformations - Grade 3</t>
  </si>
  <si>
    <t>RM Transformations - Grade 4</t>
  </si>
  <si>
    <t>RM Transformations - Grade 5</t>
  </si>
  <si>
    <t>Total Sum</t>
  </si>
  <si>
    <t>Reading Strand Student Materials</t>
  </si>
  <si>
    <t>Online Student Subscription</t>
  </si>
  <si>
    <t>978-0-02-128252-4</t>
  </si>
  <si>
    <t>Core Connections Package; 25 students, 1 teacher 3-year online subscription</t>
  </si>
  <si>
    <t>978-1-26-432452-1</t>
  </si>
  <si>
    <t>Phonemic Awareness Picture Cards</t>
  </si>
  <si>
    <t>978-0-07-609443-1</t>
  </si>
  <si>
    <t>Teacher Materials (TPB, Spell TPB, TG, Lit. Guide, Assess Hndbk, AK)</t>
  </si>
  <si>
    <t>Teacher Materials (TPB, TG, AK)</t>
  </si>
  <si>
    <t>Teacher Materials (TPB, TG, AK, Assess Picture Book)</t>
  </si>
  <si>
    <t>Teacher Materials (TPB, TG, AK, Assess Handbook)</t>
  </si>
  <si>
    <t>Workbook  (5-pack)</t>
  </si>
  <si>
    <t xml:space="preserve">Workbook  </t>
  </si>
  <si>
    <t xml:space="preserve">Student Workbook  </t>
  </si>
  <si>
    <t xml:space="preserve">Student Book  </t>
  </si>
  <si>
    <t xml:space="preserve">Student Textbook  </t>
  </si>
  <si>
    <t xml:space="preserve">Student Textbook 1 </t>
  </si>
  <si>
    <t xml:space="preserve">Student Textbook 2 </t>
  </si>
  <si>
    <t>Student Workbook 2 (5-pack)</t>
  </si>
  <si>
    <t>Student Workbook 3 (5-pack)</t>
  </si>
  <si>
    <t>Workbook (5-pack)</t>
  </si>
  <si>
    <r>
      <t>Total Sum</t>
    </r>
    <r>
      <rPr>
        <b/>
        <sz val="16"/>
        <rFont val="Times"/>
        <family val="1"/>
      </rPr>
      <t xml:space="preserve"> MHE Materials</t>
    </r>
  </si>
  <si>
    <t>978-0-02-128253-1</t>
  </si>
  <si>
    <t>Online Professional Learning Teacher Subscription; 1 teacher, 1 year</t>
  </si>
  <si>
    <t>Online Teacher Subscription; 1 teacher, 1 year,</t>
  </si>
  <si>
    <t>978-0-07-672090-3</t>
  </si>
  <si>
    <t>Additional Resources</t>
  </si>
  <si>
    <t>Core Connection Teacher Presentation Book</t>
  </si>
  <si>
    <t>978-0-07-612240-0</t>
  </si>
  <si>
    <t>Skills Profile Folders (Pkg. 15)</t>
  </si>
  <si>
    <t>978-0-07-612229-5</t>
  </si>
  <si>
    <t>-</t>
  </si>
  <si>
    <t>LA Strand Student Materials</t>
  </si>
  <si>
    <t>Teachers Material Package</t>
  </si>
  <si>
    <t>Literature Strand</t>
  </si>
  <si>
    <t>SRA Read-Aloud Library; Teacher Edition</t>
  </si>
  <si>
    <t>978-0-07-612248-6</t>
  </si>
  <si>
    <t>SRA Read-Aloud Library; 1 ea. of 30 titles</t>
  </si>
  <si>
    <t>978-0-07-612247-9</t>
  </si>
  <si>
    <t>NA</t>
  </si>
  <si>
    <t>7-057333</t>
  </si>
  <si>
    <t>7-007331</t>
  </si>
  <si>
    <t>Teacher Materials Pkg</t>
  </si>
  <si>
    <t>978-1-26-433340-0</t>
  </si>
  <si>
    <t>978-1-26-433341-7</t>
  </si>
  <si>
    <t>978-1-26-433342-4</t>
  </si>
  <si>
    <t>978-1-26-433343-1</t>
  </si>
  <si>
    <t>978-1-26-433344-8</t>
  </si>
  <si>
    <r>
      <t>Teacher Materials</t>
    </r>
    <r>
      <rPr>
        <sz val="16"/>
        <color rgb="FFDD0806"/>
        <rFont val="Times"/>
        <family val="1"/>
      </rPr>
      <t xml:space="preserve"> </t>
    </r>
    <r>
      <rPr>
        <sz val="16"/>
        <rFont val="Times"/>
        <family val="1"/>
      </rPr>
      <t>Pkg</t>
    </r>
  </si>
  <si>
    <t>978-1-26-433345-5</t>
  </si>
  <si>
    <t>Literature Guide</t>
  </si>
  <si>
    <t>Literature Collection</t>
  </si>
  <si>
    <t>RMSE 1</t>
  </si>
  <si>
    <t>Removed?</t>
  </si>
  <si>
    <t>Teacher Materials Kit</t>
  </si>
  <si>
    <t>Teacher Materials (PB1&amp;2, TG)</t>
  </si>
  <si>
    <t>Teacher PB 1</t>
  </si>
  <si>
    <t>978-0-02-674214-6</t>
  </si>
  <si>
    <t>Teacher PB 3</t>
  </si>
  <si>
    <t>978-0-02-674212-2</t>
  </si>
  <si>
    <t>Writing and Spelling Guide</t>
  </si>
  <si>
    <t>978-0-02-674664-9</t>
  </si>
  <si>
    <t>Teacher Guide</t>
  </si>
  <si>
    <t>978-0-02-674224-5</t>
  </si>
  <si>
    <t>978-0-02-674222-1</t>
  </si>
  <si>
    <t>7058362</t>
  </si>
  <si>
    <t>7008359</t>
  </si>
  <si>
    <t>7008350</t>
  </si>
  <si>
    <t>7058393</t>
  </si>
  <si>
    <t>7008380</t>
  </si>
  <si>
    <t>DISTAR 2</t>
  </si>
  <si>
    <t>EAP</t>
  </si>
  <si>
    <t>https://eapublish.com/shop/</t>
  </si>
  <si>
    <r>
      <t xml:space="preserve">Total Sum </t>
    </r>
    <r>
      <rPr>
        <b/>
        <sz val="16"/>
        <rFont val="Times"/>
        <family val="1"/>
      </rPr>
      <t>Educational Achievement Publishing</t>
    </r>
  </si>
  <si>
    <t>978-0-07-907426-3</t>
  </si>
  <si>
    <t>978-0-07-675325-3</t>
  </si>
  <si>
    <t>978-1-26-587786-6</t>
  </si>
  <si>
    <t>978-1-26-587653-1</t>
  </si>
  <si>
    <t>978-1-26-588536-6</t>
  </si>
  <si>
    <t>978-1-26-587439-1</t>
  </si>
  <si>
    <t>978-1-26-412846-4</t>
  </si>
  <si>
    <t>978-1-26-412830-3</t>
  </si>
  <si>
    <t>978-0-07-907434-8</t>
  </si>
  <si>
    <t>978-0-07-907408-9</t>
  </si>
  <si>
    <t>978-0-07-907428-7</t>
  </si>
  <si>
    <t>978-0-07-905410-4</t>
  </si>
  <si>
    <t>978-0-07-905413-5</t>
  </si>
  <si>
    <t>978-0-07-905565-1</t>
  </si>
  <si>
    <t>978-0-07-905425-8</t>
  </si>
  <si>
    <t>978-0-07-905364-0</t>
  </si>
  <si>
    <t>978-0-07-905366-4</t>
  </si>
  <si>
    <t>978-0-07-905415-9</t>
  </si>
  <si>
    <t>978-1-26-588166-5</t>
  </si>
  <si>
    <t>1 student Reading online 3-year subscription</t>
  </si>
  <si>
    <t>1 student Reading online 1-year subscription</t>
  </si>
  <si>
    <t>978-1-26-585657-1</t>
  </si>
  <si>
    <t>1 student ELA online 1-year subscription</t>
  </si>
  <si>
    <t>978-0-07-673375-0</t>
  </si>
  <si>
    <t>978-1-26-587446-9</t>
  </si>
  <si>
    <t>978-1-26-587670-8</t>
  </si>
  <si>
    <t>978-1-26-588344-7</t>
  </si>
  <si>
    <t>978-1-26-587376-9</t>
  </si>
  <si>
    <t>978-1-26-588219-8</t>
  </si>
  <si>
    <t>978-0-07-671528-2</t>
  </si>
  <si>
    <t>978-0-07-905426-5</t>
  </si>
  <si>
    <t>978-1-26-588227-3</t>
  </si>
  <si>
    <t>978-0-07-673132-9</t>
  </si>
  <si>
    <t>978-1-26-586039-4</t>
  </si>
  <si>
    <t>978-1-26-585342-6</t>
  </si>
  <si>
    <t>978-0-07-672619-6</t>
  </si>
  <si>
    <t>978-1-26-588251-8</t>
  </si>
  <si>
    <t>978-1-26-586140-7</t>
  </si>
  <si>
    <t>978-1-26-585478-2</t>
  </si>
  <si>
    <t>978-0-07-671791-0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</si>
</sst>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_);\(0\)"/>
  </numFmts>
  <fonts count="19">
    <font>
      <sz val="12"/>
      <color rgb="FF000000"/>
      <name val="Times"/>
    </font>
    <font>
      <sz val="12"/>
      <name val="Times"/>
      <family val="1"/>
    </font>
    <font>
      <b/>
      <u/>
      <sz val="12"/>
      <name val="Times"/>
      <family val="1"/>
    </font>
    <font>
      <sz val="12"/>
      <name val="Helvetica Neue"/>
      <family val="2"/>
    </font>
    <font>
      <b/>
      <sz val="12"/>
      <name val="Helvetica Neue"/>
      <family val="2"/>
    </font>
    <font>
      <b/>
      <u/>
      <sz val="12"/>
      <name val="Helvetica Neue"/>
      <family val="2"/>
    </font>
    <font>
      <sz val="10"/>
      <name val="Times"/>
      <family val="1"/>
    </font>
    <font>
      <sz val="16"/>
      <name val="Times"/>
      <family val="1"/>
    </font>
    <font>
      <b/>
      <sz val="16"/>
      <name val="Times"/>
      <family val="1"/>
    </font>
    <font>
      <sz val="16"/>
      <color rgb="FF000000"/>
      <name val="Times"/>
      <family val="1"/>
    </font>
    <font>
      <b/>
      <u/>
      <sz val="16"/>
      <name val="Times"/>
      <family val="1"/>
    </font>
    <font>
      <b/>
      <sz val="16"/>
      <color rgb="FF000000"/>
      <name val="Times"/>
      <family val="1"/>
    </font>
    <font>
      <b/>
      <u/>
      <sz val="16"/>
      <color rgb="FF000000"/>
      <name val="Times"/>
      <family val="1"/>
    </font>
    <font>
      <sz val="16"/>
      <color rgb="FFDD0806"/>
      <name val="Times"/>
      <family val="1"/>
    </font>
    <font>
      <b/>
      <sz val="18"/>
      <name val="Times"/>
      <family val="1"/>
    </font>
    <font>
      <sz val="18"/>
      <color rgb="FF000000"/>
      <name val="Times"/>
      <family val="1"/>
    </font>
    <font>
      <sz val="18"/>
      <name val="Times"/>
      <family val="1"/>
    </font>
    <font>
      <sz val="16"/>
      <name val="Times Roman"/>
    </font>
    <font>
      <u/>
      <sz val="12"/>
      <color theme="10"/>
      <name val="Time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4" fontId="8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9" fillId="0" borderId="0" xfId="0" applyNumberFormat="1" applyFont="1"/>
    <xf numFmtId="0" fontId="11" fillId="0" borderId="0" xfId="0" applyFont="1"/>
    <xf numFmtId="0" fontId="12" fillId="0" borderId="0" xfId="0" applyFont="1"/>
    <xf numFmtId="164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7" fillId="0" borderId="0" xfId="0" applyFont="1"/>
    <xf numFmtId="165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/>
    <xf numFmtId="0" fontId="4" fillId="0" borderId="0" xfId="0" applyFont="1" applyAlignment="1">
      <alignment horizontal="center"/>
    </xf>
    <xf numFmtId="0" fontId="0" fillId="0" borderId="0" xfId="0"/>
    <xf numFmtId="0" fontId="18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apublish.com/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2"/>
  <sheetViews>
    <sheetView workbookViewId="0">
      <pane xSplit="1" ySplit="8" topLeftCell="B337" activePane="bottomRight" state="frozen"/>
      <selection pane="topRight" activeCell="B1" sqref="B1"/>
      <selection pane="bottomLeft" activeCell="A9" sqref="A9"/>
      <selection pane="bottomRight" activeCell="B346" sqref="B346"/>
    </sheetView>
  </sheetViews>
  <sheetFormatPr defaultColWidth="14.5" defaultRowHeight="15" customHeight="1"/>
  <cols>
    <col min="1" max="1" width="84.375" style="11" customWidth="1"/>
    <col min="2" max="2" width="23.5" style="11" customWidth="1"/>
    <col min="3" max="3" width="8.5" style="11" customWidth="1"/>
    <col min="4" max="4" width="12.875" style="11" customWidth="1"/>
    <col min="5" max="5" width="8.875" style="11" customWidth="1"/>
    <col min="6" max="6" width="13.125" style="11" customWidth="1"/>
    <col min="7" max="7" width="10.875" style="11" customWidth="1"/>
    <col min="8" max="11" width="10" style="11" customWidth="1"/>
    <col min="12" max="16384" width="14.5" style="11"/>
  </cols>
  <sheetData>
    <row r="1" spans="1:11" ht="24" customHeight="1">
      <c r="A1" s="36" t="s">
        <v>0</v>
      </c>
      <c r="B1" s="37"/>
      <c r="C1" s="37"/>
      <c r="D1" s="37"/>
      <c r="E1" s="37"/>
      <c r="F1" s="37"/>
      <c r="G1" s="10"/>
      <c r="H1" s="10"/>
    </row>
    <row r="2" spans="1:11" ht="20.100000000000001" customHeight="1">
      <c r="A2" s="36">
        <v>2022</v>
      </c>
      <c r="B2" s="37"/>
      <c r="C2" s="37"/>
      <c r="D2" s="37"/>
      <c r="E2" s="37"/>
      <c r="F2" s="37"/>
      <c r="G2" s="10"/>
      <c r="H2" s="10"/>
    </row>
    <row r="3" spans="1:11" ht="12" customHeight="1">
      <c r="A3" s="31"/>
      <c r="B3" s="31"/>
      <c r="C3" s="31"/>
      <c r="D3" s="31"/>
      <c r="E3" s="31"/>
      <c r="F3" s="31"/>
      <c r="G3" s="10"/>
      <c r="H3" s="10"/>
    </row>
    <row r="4" spans="1:11" ht="24" customHeight="1">
      <c r="A4" s="36" t="s">
        <v>1</v>
      </c>
      <c r="B4" s="37"/>
      <c r="C4" s="37"/>
      <c r="D4" s="37"/>
      <c r="E4" s="37"/>
      <c r="F4" s="37"/>
      <c r="G4" s="10"/>
      <c r="H4" s="10"/>
    </row>
    <row r="5" spans="1:11" ht="21.95" customHeight="1">
      <c r="A5" s="38" t="s">
        <v>2</v>
      </c>
      <c r="B5" s="37"/>
      <c r="C5" s="37"/>
      <c r="D5" s="37"/>
      <c r="E5" s="37"/>
      <c r="F5" s="37"/>
      <c r="G5" s="10"/>
      <c r="H5" s="10"/>
    </row>
    <row r="6" spans="1:11" ht="20.100000000000001" customHeight="1">
      <c r="A6" s="38" t="s">
        <v>3</v>
      </c>
      <c r="B6" s="37"/>
      <c r="C6" s="37"/>
      <c r="D6" s="37"/>
      <c r="E6" s="37"/>
      <c r="F6" s="37"/>
      <c r="G6" s="10"/>
      <c r="H6" s="10"/>
    </row>
    <row r="7" spans="1:11" ht="16.5" customHeight="1">
      <c r="A7" s="8" t="s">
        <v>4</v>
      </c>
      <c r="B7" s="9"/>
      <c r="C7" s="9"/>
      <c r="D7" s="10" t="s">
        <v>5</v>
      </c>
      <c r="E7" s="10"/>
      <c r="F7" s="9"/>
      <c r="G7" s="9"/>
    </row>
    <row r="8" spans="1:11" ht="15" customHeight="1">
      <c r="A8" s="12" t="s">
        <v>6</v>
      </c>
      <c r="B8" s="12" t="s">
        <v>7</v>
      </c>
      <c r="C8" s="12"/>
      <c r="D8" s="12" t="s">
        <v>8</v>
      </c>
      <c r="E8" s="12" t="s">
        <v>9</v>
      </c>
      <c r="F8" s="12" t="s">
        <v>10</v>
      </c>
      <c r="G8" s="12"/>
      <c r="H8" s="12"/>
      <c r="I8" s="12"/>
      <c r="J8" s="12"/>
      <c r="K8" s="12"/>
    </row>
    <row r="9" spans="1:11" ht="20.100000000000001" customHeight="1">
      <c r="A9" s="13" t="s">
        <v>11</v>
      </c>
      <c r="B9" s="20"/>
      <c r="C9" s="21"/>
      <c r="D9" s="9"/>
      <c r="E9" s="19"/>
      <c r="F9" s="19"/>
      <c r="G9" s="9"/>
    </row>
    <row r="10" spans="1:11" ht="18" customHeight="1">
      <c r="A10" s="13"/>
      <c r="B10" s="20"/>
      <c r="C10" s="21"/>
      <c r="D10" s="9"/>
      <c r="E10" s="19"/>
      <c r="F10" s="19"/>
      <c r="G10" s="9"/>
    </row>
    <row r="11" spans="1:11" ht="20.100000000000001" customHeight="1">
      <c r="A11" s="22" t="s">
        <v>417</v>
      </c>
      <c r="B11" s="20"/>
      <c r="C11" s="21"/>
      <c r="D11" s="9"/>
      <c r="E11" s="19"/>
      <c r="F11" s="19"/>
      <c r="G11" s="9"/>
    </row>
    <row r="12" spans="1:11" ht="20.100000000000001" customHeight="1">
      <c r="A12" s="8" t="s">
        <v>18</v>
      </c>
      <c r="B12" s="20" t="s">
        <v>19</v>
      </c>
      <c r="C12" s="21"/>
      <c r="D12" s="19">
        <v>64.680000000000007</v>
      </c>
      <c r="F12" s="19">
        <f t="shared" ref="F12:F17" si="0">SUM(D12*E12)</f>
        <v>0</v>
      </c>
      <c r="G12" s="9"/>
    </row>
    <row r="13" spans="1:11" ht="20.100000000000001" customHeight="1">
      <c r="A13" s="8" t="s">
        <v>20</v>
      </c>
      <c r="B13" s="20" t="s">
        <v>21</v>
      </c>
      <c r="C13" s="21"/>
      <c r="D13" s="19">
        <v>21.96</v>
      </c>
      <c r="F13" s="19">
        <f t="shared" si="0"/>
        <v>0</v>
      </c>
      <c r="G13" s="9"/>
    </row>
    <row r="14" spans="1:11" ht="20.100000000000001" customHeight="1">
      <c r="A14" s="8" t="s">
        <v>22</v>
      </c>
      <c r="B14" s="20" t="s">
        <v>23</v>
      </c>
      <c r="C14" s="21"/>
      <c r="D14" s="19">
        <v>21.96</v>
      </c>
      <c r="F14" s="19">
        <f t="shared" si="0"/>
        <v>0</v>
      </c>
      <c r="G14" s="9"/>
    </row>
    <row r="15" spans="1:11" ht="20.100000000000001" customHeight="1">
      <c r="A15" s="8" t="s">
        <v>24</v>
      </c>
      <c r="B15" s="20" t="s">
        <v>25</v>
      </c>
      <c r="C15" s="21"/>
      <c r="D15" s="19">
        <v>21.96</v>
      </c>
      <c r="F15" s="19">
        <f t="shared" si="0"/>
        <v>0</v>
      </c>
      <c r="G15" s="9"/>
    </row>
    <row r="16" spans="1:11" ht="20.100000000000001" customHeight="1">
      <c r="A16" s="8" t="s">
        <v>27</v>
      </c>
      <c r="B16" s="20" t="s">
        <v>28</v>
      </c>
      <c r="C16" s="21"/>
      <c r="D16" s="19">
        <v>116.8</v>
      </c>
      <c r="F16" s="19">
        <f t="shared" si="0"/>
        <v>0</v>
      </c>
      <c r="G16" s="9"/>
    </row>
    <row r="17" spans="1:7" ht="20.100000000000001" customHeight="1">
      <c r="A17" s="8" t="s">
        <v>418</v>
      </c>
      <c r="B17" s="20" t="s">
        <v>419</v>
      </c>
      <c r="C17" s="21" t="s">
        <v>448</v>
      </c>
      <c r="D17" s="19">
        <v>6.84</v>
      </c>
      <c r="F17" s="19">
        <f t="shared" si="0"/>
        <v>0</v>
      </c>
      <c r="G17" s="9"/>
    </row>
    <row r="18" spans="1:7" ht="18" customHeight="1">
      <c r="A18" s="8"/>
      <c r="B18" s="20"/>
      <c r="C18" s="21"/>
      <c r="D18" s="19"/>
      <c r="F18" s="19"/>
      <c r="G18" s="9"/>
    </row>
    <row r="19" spans="1:7" ht="20.100000000000001" customHeight="1">
      <c r="A19" s="22" t="s">
        <v>140</v>
      </c>
      <c r="B19" s="20"/>
      <c r="C19" s="21"/>
      <c r="D19" s="19"/>
      <c r="F19" s="19"/>
      <c r="G19" s="9"/>
    </row>
    <row r="20" spans="1:7" ht="20.100000000000001" customHeight="1">
      <c r="A20" s="8" t="s">
        <v>420</v>
      </c>
      <c r="B20" s="20" t="s">
        <v>421</v>
      </c>
      <c r="C20" s="21" t="s">
        <v>448</v>
      </c>
      <c r="D20" s="19">
        <v>565.6</v>
      </c>
      <c r="F20" s="19"/>
      <c r="G20" s="9"/>
    </row>
    <row r="21" spans="1:7" ht="20.100000000000001" customHeight="1">
      <c r="A21" s="8" t="s">
        <v>424</v>
      </c>
      <c r="B21" s="20" t="s">
        <v>26</v>
      </c>
      <c r="C21" s="21"/>
      <c r="D21" s="19">
        <v>1275.04</v>
      </c>
      <c r="F21" s="19">
        <f>SUM(D21*E21)</f>
        <v>0</v>
      </c>
      <c r="G21" s="9"/>
    </row>
    <row r="22" spans="1:7" ht="20.100000000000001" customHeight="1">
      <c r="A22" s="8" t="s">
        <v>422</v>
      </c>
      <c r="B22" s="20" t="s">
        <v>423</v>
      </c>
      <c r="C22" s="21" t="s">
        <v>448</v>
      </c>
      <c r="D22" s="19">
        <v>142.04</v>
      </c>
      <c r="F22" s="19">
        <f>SUM(D22*E22)</f>
        <v>0</v>
      </c>
      <c r="G22" s="9"/>
    </row>
    <row r="23" spans="1:7" ht="20.100000000000001" customHeight="1">
      <c r="A23" s="8" t="s">
        <v>441</v>
      </c>
      <c r="B23" s="20" t="s">
        <v>439</v>
      </c>
      <c r="C23" s="21" t="s">
        <v>448</v>
      </c>
      <c r="D23" s="19">
        <v>106.28</v>
      </c>
      <c r="F23" s="19">
        <f t="shared" ref="F23:F24" si="1">SUM(D23*E23)</f>
        <v>0</v>
      </c>
      <c r="G23" s="9"/>
    </row>
    <row r="24" spans="1:7" ht="20.100000000000001" customHeight="1">
      <c r="A24" s="8" t="s">
        <v>440</v>
      </c>
      <c r="B24" s="20" t="s">
        <v>442</v>
      </c>
      <c r="C24" s="21" t="s">
        <v>448</v>
      </c>
      <c r="D24" s="19">
        <v>101.24</v>
      </c>
      <c r="F24" s="19">
        <f t="shared" si="1"/>
        <v>0</v>
      </c>
      <c r="G24" s="9"/>
    </row>
    <row r="25" spans="1:7" ht="20.100000000000001" customHeight="1">
      <c r="A25" s="8"/>
      <c r="B25" s="20"/>
      <c r="C25" s="21"/>
      <c r="D25" s="19"/>
      <c r="F25" s="19"/>
      <c r="G25" s="9"/>
    </row>
    <row r="26" spans="1:7" ht="18" customHeight="1">
      <c r="A26" s="22" t="s">
        <v>443</v>
      </c>
      <c r="B26" s="20"/>
      <c r="C26" s="21"/>
      <c r="D26" s="19"/>
      <c r="F26" s="19"/>
      <c r="G26" s="9"/>
    </row>
    <row r="27" spans="1:7" ht="18" customHeight="1">
      <c r="A27" s="8" t="s">
        <v>444</v>
      </c>
      <c r="B27" s="20" t="s">
        <v>445</v>
      </c>
      <c r="C27" s="21" t="s">
        <v>448</v>
      </c>
      <c r="D27" s="19">
        <v>293.83999999999997</v>
      </c>
      <c r="F27" s="19">
        <f>SUM(D27*E27)</f>
        <v>0</v>
      </c>
      <c r="G27" s="9"/>
    </row>
    <row r="28" spans="1:7" ht="18" customHeight="1">
      <c r="A28" s="8" t="s">
        <v>14</v>
      </c>
      <c r="B28" s="20" t="s">
        <v>15</v>
      </c>
      <c r="C28" s="21"/>
      <c r="D28" s="19">
        <v>608.79999999999995</v>
      </c>
      <c r="F28" s="19">
        <f>SUM(D28*E28)</f>
        <v>0</v>
      </c>
      <c r="G28" s="9"/>
    </row>
    <row r="29" spans="1:7" ht="18" customHeight="1">
      <c r="A29" s="8" t="s">
        <v>16</v>
      </c>
      <c r="B29" s="20" t="s">
        <v>17</v>
      </c>
      <c r="C29" s="21"/>
      <c r="D29" s="19">
        <v>120.36</v>
      </c>
      <c r="F29" s="19">
        <f t="shared" ref="F29:F30" si="2">SUM(D29*E29)</f>
        <v>0</v>
      </c>
      <c r="G29" s="9"/>
    </row>
    <row r="30" spans="1:7" ht="18" customHeight="1">
      <c r="A30" s="8" t="s">
        <v>446</v>
      </c>
      <c r="B30" s="20" t="s">
        <v>447</v>
      </c>
      <c r="C30" s="21"/>
      <c r="D30" s="19">
        <v>67.680000000000007</v>
      </c>
      <c r="F30" s="19">
        <f t="shared" si="2"/>
        <v>0</v>
      </c>
      <c r="G30" s="9"/>
    </row>
    <row r="31" spans="1:7" ht="18" customHeight="1">
      <c r="A31" s="8" t="s">
        <v>29</v>
      </c>
      <c r="B31" s="20" t="s">
        <v>30</v>
      </c>
      <c r="C31" s="21"/>
      <c r="D31" s="19">
        <v>25.88</v>
      </c>
      <c r="F31" s="19">
        <f>SUM(D31*E31)</f>
        <v>0</v>
      </c>
      <c r="G31" s="9"/>
    </row>
    <row r="32" spans="1:7" ht="18" customHeight="1">
      <c r="A32" s="8" t="s">
        <v>31</v>
      </c>
      <c r="B32" s="20" t="s">
        <v>32</v>
      </c>
      <c r="C32" s="21"/>
      <c r="D32" s="19">
        <v>68.319999999999993</v>
      </c>
      <c r="F32" s="19">
        <f t="shared" ref="F32" si="3">SUM(D32*E32)</f>
        <v>0</v>
      </c>
      <c r="G32" s="9"/>
    </row>
    <row r="33" spans="1:7" ht="18" customHeight="1">
      <c r="A33" s="8" t="s">
        <v>12</v>
      </c>
      <c r="B33" s="20" t="s">
        <v>13</v>
      </c>
      <c r="C33" s="33"/>
      <c r="D33" s="19">
        <v>65.28</v>
      </c>
      <c r="F33" s="19">
        <f>SUM(D33*E33)</f>
        <v>0</v>
      </c>
      <c r="G33" s="9"/>
    </row>
    <row r="34" spans="1:7" ht="18" customHeight="1">
      <c r="A34" s="8"/>
      <c r="B34" s="20"/>
      <c r="C34" s="21"/>
      <c r="D34" s="19"/>
      <c r="F34" s="19"/>
      <c r="G34" s="9"/>
    </row>
    <row r="35" spans="1:7" ht="18" customHeight="1">
      <c r="A35" s="22" t="s">
        <v>449</v>
      </c>
      <c r="B35" s="20"/>
      <c r="C35" s="21"/>
      <c r="D35" s="19"/>
      <c r="F35" s="19"/>
      <c r="G35" s="9"/>
    </row>
    <row r="36" spans="1:7" ht="18" customHeight="1">
      <c r="A36" s="8" t="s">
        <v>91</v>
      </c>
      <c r="B36" s="20" t="s">
        <v>92</v>
      </c>
      <c r="C36" s="21" t="s">
        <v>448</v>
      </c>
      <c r="D36" s="19">
        <v>21.88</v>
      </c>
      <c r="F36" s="19">
        <f>SUM(D36*E36)</f>
        <v>0</v>
      </c>
      <c r="G36" s="9"/>
    </row>
    <row r="37" spans="1:7" ht="18" customHeight="1">
      <c r="A37" s="8" t="s">
        <v>93</v>
      </c>
      <c r="B37" s="32" t="s">
        <v>94</v>
      </c>
      <c r="C37" s="21" t="s">
        <v>448</v>
      </c>
      <c r="D37" s="19">
        <v>21.88</v>
      </c>
      <c r="F37" s="19">
        <f>SUM(D37*E37)</f>
        <v>0</v>
      </c>
      <c r="G37" s="9"/>
    </row>
    <row r="38" spans="1:7" ht="18" customHeight="1">
      <c r="A38" s="22" t="s">
        <v>140</v>
      </c>
      <c r="B38" s="20"/>
      <c r="C38" s="21"/>
      <c r="D38" s="19"/>
      <c r="F38" s="19"/>
      <c r="G38" s="9"/>
    </row>
    <row r="39" spans="1:7" ht="18" customHeight="1">
      <c r="A39" s="8" t="s">
        <v>450</v>
      </c>
      <c r="B39" s="20" t="s">
        <v>95</v>
      </c>
      <c r="C39" s="21" t="s">
        <v>448</v>
      </c>
      <c r="D39" s="19">
        <v>1447.88</v>
      </c>
      <c r="F39" s="19">
        <f>SUM(D39*E39)</f>
        <v>0</v>
      </c>
      <c r="G39" s="9"/>
    </row>
    <row r="40" spans="1:7" ht="18" customHeight="1">
      <c r="A40" s="22" t="s">
        <v>451</v>
      </c>
      <c r="B40" s="20"/>
      <c r="C40" s="21"/>
      <c r="D40" s="19"/>
      <c r="F40" s="19"/>
      <c r="G40" s="9"/>
    </row>
    <row r="41" spans="1:7" ht="18" customHeight="1">
      <c r="A41" s="8" t="s">
        <v>452</v>
      </c>
      <c r="B41" s="20" t="s">
        <v>453</v>
      </c>
      <c r="C41" s="21" t="s">
        <v>448</v>
      </c>
      <c r="D41" s="19">
        <v>168.08</v>
      </c>
      <c r="F41" s="19">
        <f>SUM(D41*E41)</f>
        <v>0</v>
      </c>
      <c r="G41" s="9"/>
    </row>
    <row r="42" spans="1:7" ht="18" customHeight="1">
      <c r="A42" s="8" t="s">
        <v>454</v>
      </c>
      <c r="B42" s="20" t="s">
        <v>455</v>
      </c>
      <c r="C42" s="21" t="s">
        <v>448</v>
      </c>
      <c r="D42" s="19">
        <v>822.64</v>
      </c>
      <c r="F42" s="19">
        <f>SUM(D42*E42)</f>
        <v>0</v>
      </c>
      <c r="G42" s="9"/>
    </row>
    <row r="43" spans="1:7" ht="18" customHeight="1">
      <c r="A43" s="8"/>
      <c r="B43" s="20"/>
      <c r="C43" s="21"/>
      <c r="D43" s="19"/>
      <c r="F43" s="19"/>
      <c r="G43" s="9"/>
    </row>
    <row r="44" spans="1:7" ht="18" customHeight="1">
      <c r="A44" s="13" t="s">
        <v>33</v>
      </c>
      <c r="B44" s="20"/>
      <c r="C44" s="21"/>
      <c r="D44" s="9"/>
      <c r="F44" s="19"/>
      <c r="G44" s="9"/>
    </row>
    <row r="45" spans="1:7" ht="18" customHeight="1">
      <c r="A45" s="8" t="s">
        <v>12</v>
      </c>
      <c r="B45" s="20" t="s">
        <v>34</v>
      </c>
      <c r="C45" s="33"/>
      <c r="D45" s="19">
        <v>65.28</v>
      </c>
      <c r="F45" s="19">
        <f t="shared" ref="F45:F54" si="4">SUM(D45*E45)</f>
        <v>0</v>
      </c>
      <c r="G45" s="9"/>
    </row>
    <row r="46" spans="1:7" ht="18" customHeight="1">
      <c r="A46" s="8" t="s">
        <v>14</v>
      </c>
      <c r="B46" s="20" t="s">
        <v>35</v>
      </c>
      <c r="C46" s="21"/>
      <c r="D46" s="19">
        <v>608.79999999999995</v>
      </c>
      <c r="F46" s="19">
        <f t="shared" si="4"/>
        <v>0</v>
      </c>
      <c r="G46" s="9"/>
    </row>
    <row r="47" spans="1:7" ht="18" customHeight="1">
      <c r="A47" s="8" t="s">
        <v>16</v>
      </c>
      <c r="B47" s="20" t="s">
        <v>36</v>
      </c>
      <c r="C47" s="21"/>
      <c r="D47" s="19">
        <v>120.36</v>
      </c>
      <c r="F47" s="19">
        <f t="shared" si="4"/>
        <v>0</v>
      </c>
      <c r="G47" s="9"/>
    </row>
    <row r="48" spans="1:7" ht="18" customHeight="1">
      <c r="A48" s="8" t="s">
        <v>37</v>
      </c>
      <c r="B48" s="20" t="s">
        <v>38</v>
      </c>
      <c r="C48" s="21"/>
      <c r="D48" s="19">
        <v>74.400000000000006</v>
      </c>
      <c r="F48" s="19">
        <f t="shared" si="4"/>
        <v>0</v>
      </c>
      <c r="G48" s="9"/>
    </row>
    <row r="49" spans="1:7" ht="18" customHeight="1">
      <c r="A49" s="8" t="s">
        <v>39</v>
      </c>
      <c r="B49" s="20" t="s">
        <v>40</v>
      </c>
      <c r="C49" s="21"/>
      <c r="D49" s="19">
        <v>74.400000000000006</v>
      </c>
      <c r="F49" s="19">
        <f t="shared" si="4"/>
        <v>0</v>
      </c>
      <c r="G49" s="9"/>
    </row>
    <row r="50" spans="1:7" ht="18" customHeight="1">
      <c r="A50" s="8" t="s">
        <v>20</v>
      </c>
      <c r="B50" s="20" t="s">
        <v>41</v>
      </c>
      <c r="C50" s="21"/>
      <c r="D50" s="19">
        <v>21.96</v>
      </c>
      <c r="F50" s="19">
        <f t="shared" si="4"/>
        <v>0</v>
      </c>
      <c r="G50" s="9"/>
    </row>
    <row r="51" spans="1:7" ht="18" customHeight="1">
      <c r="A51" s="8" t="s">
        <v>22</v>
      </c>
      <c r="B51" s="20" t="s">
        <v>42</v>
      </c>
      <c r="C51" s="21"/>
      <c r="D51" s="19">
        <v>21.96</v>
      </c>
      <c r="F51" s="19">
        <f t="shared" si="4"/>
        <v>0</v>
      </c>
      <c r="G51" s="9"/>
    </row>
    <row r="52" spans="1:7" ht="18" customHeight="1">
      <c r="A52" s="8" t="s">
        <v>24</v>
      </c>
      <c r="B52" s="20" t="s">
        <v>43</v>
      </c>
      <c r="C52" s="21"/>
      <c r="D52" s="19">
        <v>21.96</v>
      </c>
      <c r="F52" s="19">
        <f t="shared" si="4"/>
        <v>0</v>
      </c>
      <c r="G52" s="9"/>
    </row>
    <row r="53" spans="1:7" ht="18" customHeight="1">
      <c r="A53" s="8" t="s">
        <v>424</v>
      </c>
      <c r="B53" s="20" t="s">
        <v>44</v>
      </c>
      <c r="C53" s="21"/>
      <c r="D53" s="19">
        <v>1275.04</v>
      </c>
      <c r="F53" s="19">
        <f t="shared" si="4"/>
        <v>0</v>
      </c>
      <c r="G53" s="9"/>
    </row>
    <row r="54" spans="1:7" ht="18" customHeight="1">
      <c r="A54" s="8" t="s">
        <v>27</v>
      </c>
      <c r="B54" s="20" t="s">
        <v>45</v>
      </c>
      <c r="C54" s="21"/>
      <c r="D54" s="19">
        <v>116.8</v>
      </c>
      <c r="F54" s="19">
        <f t="shared" si="4"/>
        <v>0</v>
      </c>
      <c r="G54" s="9"/>
    </row>
    <row r="55" spans="1:7" ht="18" customHeight="1">
      <c r="A55" s="8"/>
      <c r="B55" s="20"/>
      <c r="C55" s="21"/>
      <c r="D55" s="19"/>
      <c r="F55" s="19"/>
      <c r="G55" s="9"/>
    </row>
    <row r="56" spans="1:7" ht="18" customHeight="1">
      <c r="A56" s="13" t="s">
        <v>46</v>
      </c>
      <c r="B56" s="20"/>
      <c r="C56" s="21"/>
      <c r="D56" s="9"/>
      <c r="F56" s="19"/>
      <c r="G56" s="9"/>
    </row>
    <row r="57" spans="1:7" ht="18" customHeight="1">
      <c r="A57" s="8" t="s">
        <v>47</v>
      </c>
      <c r="B57" s="20" t="s">
        <v>48</v>
      </c>
      <c r="C57" s="21"/>
      <c r="D57" s="19">
        <v>68.319999999999993</v>
      </c>
      <c r="F57" s="19">
        <f t="shared" ref="F57:F59" si="5">SUM(D57*E57)</f>
        <v>0</v>
      </c>
      <c r="G57" s="9"/>
    </row>
    <row r="58" spans="1:7" ht="18" customHeight="1">
      <c r="A58" s="8" t="s">
        <v>49</v>
      </c>
      <c r="B58" s="20" t="s">
        <v>50</v>
      </c>
      <c r="C58" s="21"/>
      <c r="D58" s="19">
        <v>20.239999999999998</v>
      </c>
      <c r="F58" s="19">
        <f t="shared" si="5"/>
        <v>0</v>
      </c>
      <c r="G58" s="9"/>
    </row>
    <row r="59" spans="1:7" ht="18" customHeight="1">
      <c r="A59" s="8" t="s">
        <v>51</v>
      </c>
      <c r="B59" s="20" t="s">
        <v>52</v>
      </c>
      <c r="C59" s="21"/>
      <c r="D59" s="19">
        <v>312.04000000000002</v>
      </c>
      <c r="F59" s="19">
        <f t="shared" si="5"/>
        <v>0</v>
      </c>
      <c r="G59" s="9"/>
    </row>
    <row r="60" spans="1:7" ht="18" customHeight="1">
      <c r="A60" s="8"/>
      <c r="B60" s="20"/>
      <c r="C60" s="21"/>
      <c r="D60" s="19"/>
      <c r="F60" s="19"/>
      <c r="G60" s="9"/>
    </row>
    <row r="61" spans="1:7" ht="18" customHeight="1">
      <c r="A61" s="13" t="s">
        <v>53</v>
      </c>
      <c r="B61" s="20"/>
      <c r="C61" s="21"/>
      <c r="D61" s="9"/>
      <c r="F61" s="19"/>
      <c r="G61" s="9"/>
    </row>
    <row r="62" spans="1:7" ht="18" customHeight="1">
      <c r="A62" s="8" t="s">
        <v>54</v>
      </c>
      <c r="B62" s="20" t="s">
        <v>55</v>
      </c>
      <c r="C62" s="21"/>
      <c r="D62" s="19">
        <v>80.48</v>
      </c>
      <c r="F62" s="19">
        <f t="shared" ref="F62:F70" si="6">SUM(D62*E62)</f>
        <v>0</v>
      </c>
      <c r="G62" s="9"/>
    </row>
    <row r="63" spans="1:7" ht="18" customHeight="1">
      <c r="A63" s="8" t="s">
        <v>56</v>
      </c>
      <c r="B63" s="20" t="s">
        <v>57</v>
      </c>
      <c r="C63" s="21"/>
      <c r="D63" s="19">
        <v>80.48</v>
      </c>
      <c r="F63" s="19">
        <f t="shared" si="6"/>
        <v>0</v>
      </c>
      <c r="G63" s="9"/>
    </row>
    <row r="64" spans="1:7" ht="18" customHeight="1">
      <c r="A64" s="8" t="s">
        <v>58</v>
      </c>
      <c r="B64" s="20" t="s">
        <v>59</v>
      </c>
      <c r="C64" s="21"/>
      <c r="D64" s="19">
        <v>80.48</v>
      </c>
      <c r="F64" s="19">
        <f t="shared" si="6"/>
        <v>0</v>
      </c>
      <c r="G64" s="9"/>
    </row>
    <row r="65" spans="1:7" ht="18" customHeight="1">
      <c r="A65" s="8" t="s">
        <v>60</v>
      </c>
      <c r="B65" s="20" t="s">
        <v>61</v>
      </c>
      <c r="C65" s="21"/>
      <c r="D65" s="19">
        <v>87.24</v>
      </c>
      <c r="F65" s="19">
        <f t="shared" si="6"/>
        <v>0</v>
      </c>
      <c r="G65" s="9"/>
    </row>
    <row r="66" spans="1:7" ht="18" customHeight="1">
      <c r="A66" s="8" t="s">
        <v>20</v>
      </c>
      <c r="B66" s="20" t="s">
        <v>62</v>
      </c>
      <c r="C66" s="21"/>
      <c r="D66" s="19">
        <v>21.96</v>
      </c>
      <c r="F66" s="19">
        <f t="shared" si="6"/>
        <v>0</v>
      </c>
      <c r="G66" s="9"/>
    </row>
    <row r="67" spans="1:7" ht="18" customHeight="1">
      <c r="A67" s="8" t="s">
        <v>22</v>
      </c>
      <c r="B67" s="20" t="s">
        <v>63</v>
      </c>
      <c r="C67" s="21"/>
      <c r="D67" s="19">
        <v>21.96</v>
      </c>
      <c r="F67" s="19">
        <f t="shared" si="6"/>
        <v>0</v>
      </c>
      <c r="G67" s="9"/>
    </row>
    <row r="68" spans="1:7" ht="18" customHeight="1">
      <c r="A68" s="8" t="s">
        <v>24</v>
      </c>
      <c r="B68" s="20" t="s">
        <v>64</v>
      </c>
      <c r="C68" s="21"/>
      <c r="D68" s="19">
        <v>21.96</v>
      </c>
      <c r="F68" s="19">
        <f t="shared" si="6"/>
        <v>0</v>
      </c>
      <c r="G68" s="9"/>
    </row>
    <row r="69" spans="1:7" ht="18" customHeight="1">
      <c r="A69" s="8" t="s">
        <v>424</v>
      </c>
      <c r="B69" s="20" t="s">
        <v>65</v>
      </c>
      <c r="C69" s="21"/>
      <c r="D69" s="19">
        <v>856.04</v>
      </c>
      <c r="F69" s="19">
        <f t="shared" si="6"/>
        <v>0</v>
      </c>
      <c r="G69" s="9"/>
    </row>
    <row r="70" spans="1:7" ht="18" customHeight="1">
      <c r="A70" s="8" t="s">
        <v>27</v>
      </c>
      <c r="B70" s="20" t="s">
        <v>66</v>
      </c>
      <c r="C70" s="21"/>
      <c r="D70" s="19">
        <v>116.8</v>
      </c>
      <c r="F70" s="19">
        <f t="shared" si="6"/>
        <v>0</v>
      </c>
      <c r="G70" s="9"/>
    </row>
    <row r="71" spans="1:7" ht="18" customHeight="1">
      <c r="A71" s="8"/>
      <c r="B71" s="20"/>
      <c r="C71" s="21"/>
      <c r="D71" s="19"/>
      <c r="F71" s="19"/>
      <c r="G71" s="9"/>
    </row>
    <row r="72" spans="1:7" ht="18" customHeight="1">
      <c r="A72" s="13" t="s">
        <v>67</v>
      </c>
      <c r="B72" s="20"/>
      <c r="C72" s="21"/>
      <c r="D72" s="9"/>
      <c r="F72" s="19"/>
      <c r="G72" s="9"/>
    </row>
    <row r="73" spans="1:7" ht="18" customHeight="1">
      <c r="A73" s="8" t="s">
        <v>54</v>
      </c>
      <c r="B73" s="20" t="s">
        <v>68</v>
      </c>
      <c r="C73" s="21"/>
      <c r="D73" s="19">
        <v>92.08</v>
      </c>
      <c r="F73" s="19">
        <f t="shared" ref="F73:F79" si="7">SUM(D73*E73)</f>
        <v>0</v>
      </c>
      <c r="G73" s="9"/>
    </row>
    <row r="74" spans="1:7" ht="18" customHeight="1">
      <c r="A74" s="8" t="s">
        <v>56</v>
      </c>
      <c r="B74" s="20" t="s">
        <v>69</v>
      </c>
      <c r="C74" s="21"/>
      <c r="D74" s="19">
        <v>92.08</v>
      </c>
      <c r="F74" s="19">
        <f t="shared" si="7"/>
        <v>0</v>
      </c>
      <c r="G74" s="9"/>
    </row>
    <row r="75" spans="1:7" ht="18" customHeight="1">
      <c r="A75" s="8" t="s">
        <v>60</v>
      </c>
      <c r="B75" s="20" t="s">
        <v>70</v>
      </c>
      <c r="C75" s="21"/>
      <c r="D75" s="19">
        <v>87.24</v>
      </c>
      <c r="F75" s="19">
        <f t="shared" si="7"/>
        <v>0</v>
      </c>
      <c r="G75" s="9"/>
    </row>
    <row r="76" spans="1:7" ht="18" customHeight="1">
      <c r="A76" s="8" t="s">
        <v>20</v>
      </c>
      <c r="B76" s="20" t="s">
        <v>71</v>
      </c>
      <c r="C76" s="21"/>
      <c r="D76" s="19">
        <v>24.16</v>
      </c>
      <c r="F76" s="19">
        <f t="shared" si="7"/>
        <v>0</v>
      </c>
      <c r="G76" s="9"/>
    </row>
    <row r="77" spans="1:7" ht="18" customHeight="1">
      <c r="A77" s="8" t="s">
        <v>22</v>
      </c>
      <c r="B77" s="20" t="s">
        <v>72</v>
      </c>
      <c r="C77" s="21"/>
      <c r="D77" s="19">
        <v>24.16</v>
      </c>
      <c r="F77" s="19">
        <f t="shared" si="7"/>
        <v>0</v>
      </c>
      <c r="G77" s="9"/>
    </row>
    <row r="78" spans="1:7" ht="18" customHeight="1">
      <c r="A78" s="8" t="s">
        <v>424</v>
      </c>
      <c r="B78" s="20" t="s">
        <v>73</v>
      </c>
      <c r="C78" s="21"/>
      <c r="D78" s="19">
        <v>817.84</v>
      </c>
      <c r="F78" s="19">
        <f t="shared" si="7"/>
        <v>0</v>
      </c>
      <c r="G78" s="9"/>
    </row>
    <row r="79" spans="1:7" ht="18" customHeight="1">
      <c r="A79" s="8" t="s">
        <v>27</v>
      </c>
      <c r="B79" s="20" t="s">
        <v>74</v>
      </c>
      <c r="C79" s="21"/>
      <c r="D79" s="19">
        <v>116.8</v>
      </c>
      <c r="F79" s="19">
        <f t="shared" si="7"/>
        <v>0</v>
      </c>
      <c r="G79" s="9"/>
    </row>
    <row r="80" spans="1:7" ht="18" customHeight="1">
      <c r="A80" s="8"/>
      <c r="B80" s="20"/>
      <c r="C80" s="21"/>
      <c r="D80" s="19"/>
      <c r="F80" s="19"/>
      <c r="G80" s="9"/>
    </row>
    <row r="81" spans="1:7" ht="18" customHeight="1">
      <c r="A81" s="13" t="s">
        <v>75</v>
      </c>
      <c r="B81" s="20"/>
      <c r="C81" s="21"/>
      <c r="D81" s="9"/>
      <c r="F81" s="19"/>
      <c r="G81" s="9"/>
    </row>
    <row r="82" spans="1:7" ht="18" customHeight="1">
      <c r="A82" s="8" t="s">
        <v>54</v>
      </c>
      <c r="B82" s="20" t="s">
        <v>76</v>
      </c>
      <c r="C82" s="21"/>
      <c r="D82" s="19">
        <v>92.08</v>
      </c>
      <c r="F82" s="19">
        <f t="shared" ref="F82:F87" si="8">SUM(D82*E82)</f>
        <v>0</v>
      </c>
      <c r="G82" s="9"/>
    </row>
    <row r="83" spans="1:7" ht="18" customHeight="1">
      <c r="A83" s="8" t="s">
        <v>56</v>
      </c>
      <c r="B83" s="20" t="s">
        <v>77</v>
      </c>
      <c r="C83" s="21"/>
      <c r="D83" s="19">
        <v>92.08</v>
      </c>
      <c r="F83" s="19">
        <f t="shared" si="8"/>
        <v>0</v>
      </c>
      <c r="G83" s="9"/>
    </row>
    <row r="84" spans="1:7" ht="18" customHeight="1">
      <c r="A84" s="8" t="s">
        <v>60</v>
      </c>
      <c r="B84" s="20" t="s">
        <v>78</v>
      </c>
      <c r="C84" s="21"/>
      <c r="D84" s="19">
        <v>87.24</v>
      </c>
      <c r="F84" s="19">
        <f t="shared" si="8"/>
        <v>0</v>
      </c>
      <c r="G84" s="9"/>
    </row>
    <row r="85" spans="1:7" ht="18" customHeight="1">
      <c r="A85" s="8" t="s">
        <v>79</v>
      </c>
      <c r="B85" s="20" t="s">
        <v>80</v>
      </c>
      <c r="C85" s="21"/>
      <c r="D85" s="19">
        <v>29.96</v>
      </c>
      <c r="F85" s="19">
        <f t="shared" si="8"/>
        <v>0</v>
      </c>
      <c r="G85" s="9"/>
    </row>
    <row r="86" spans="1:7" ht="18" customHeight="1">
      <c r="A86" s="8" t="s">
        <v>424</v>
      </c>
      <c r="B86" s="20" t="s">
        <v>81</v>
      </c>
      <c r="C86" s="21"/>
      <c r="D86" s="19">
        <v>817.84</v>
      </c>
      <c r="F86" s="19">
        <f t="shared" si="8"/>
        <v>0</v>
      </c>
      <c r="G86" s="9"/>
    </row>
    <row r="87" spans="1:7" ht="18" customHeight="1">
      <c r="A87" s="8" t="s">
        <v>27</v>
      </c>
      <c r="B87" s="20" t="s">
        <v>82</v>
      </c>
      <c r="C87" s="21"/>
      <c r="D87" s="19">
        <v>117.96</v>
      </c>
      <c r="F87" s="19">
        <f t="shared" si="8"/>
        <v>0</v>
      </c>
      <c r="G87" s="9"/>
    </row>
    <row r="88" spans="1:7" ht="18" customHeight="1">
      <c r="A88" s="8"/>
      <c r="B88" s="20"/>
      <c r="C88" s="21"/>
      <c r="D88" s="19"/>
      <c r="F88" s="19"/>
      <c r="G88" s="9"/>
    </row>
    <row r="89" spans="1:7" ht="18" customHeight="1">
      <c r="A89" s="13" t="s">
        <v>83</v>
      </c>
      <c r="B89" s="20"/>
      <c r="C89" s="21"/>
      <c r="D89" s="9"/>
      <c r="F89" s="19"/>
      <c r="G89" s="9"/>
    </row>
    <row r="90" spans="1:7" ht="18" customHeight="1">
      <c r="A90" s="8" t="s">
        <v>54</v>
      </c>
      <c r="B90" s="20" t="s">
        <v>84</v>
      </c>
      <c r="C90" s="21"/>
      <c r="D90" s="19">
        <v>92.08</v>
      </c>
      <c r="F90" s="19">
        <f t="shared" ref="F90:F95" si="9">SUM(D90*E90)</f>
        <v>0</v>
      </c>
      <c r="G90" s="9"/>
    </row>
    <row r="91" spans="1:7" ht="18" customHeight="1">
      <c r="A91" s="8" t="s">
        <v>56</v>
      </c>
      <c r="B91" s="20" t="s">
        <v>85</v>
      </c>
      <c r="C91" s="21"/>
      <c r="D91" s="19">
        <v>92.08</v>
      </c>
      <c r="F91" s="19">
        <f t="shared" si="9"/>
        <v>0</v>
      </c>
      <c r="G91" s="9"/>
    </row>
    <row r="92" spans="1:7" ht="18" customHeight="1">
      <c r="A92" s="8" t="s">
        <v>60</v>
      </c>
      <c r="B92" s="20" t="s">
        <v>86</v>
      </c>
      <c r="C92" s="21"/>
      <c r="D92" s="19">
        <v>87.24</v>
      </c>
      <c r="F92" s="19">
        <f t="shared" si="9"/>
        <v>0</v>
      </c>
      <c r="G92" s="9"/>
    </row>
    <row r="93" spans="1:7" ht="18" customHeight="1">
      <c r="A93" s="8" t="s">
        <v>79</v>
      </c>
      <c r="B93" s="20" t="s">
        <v>87</v>
      </c>
      <c r="C93" s="21"/>
      <c r="D93" s="19">
        <v>29.68</v>
      </c>
      <c r="F93" s="19">
        <f t="shared" si="9"/>
        <v>0</v>
      </c>
      <c r="G93" s="9"/>
    </row>
    <row r="94" spans="1:7" ht="18" customHeight="1">
      <c r="A94" s="8" t="s">
        <v>424</v>
      </c>
      <c r="B94" s="20" t="s">
        <v>88</v>
      </c>
      <c r="C94" s="21"/>
      <c r="D94" s="19">
        <v>817.84</v>
      </c>
      <c r="F94" s="19">
        <f t="shared" si="9"/>
        <v>0</v>
      </c>
      <c r="G94" s="9"/>
    </row>
    <row r="95" spans="1:7" ht="18" customHeight="1">
      <c r="A95" s="8" t="s">
        <v>27</v>
      </c>
      <c r="B95" s="20" t="s">
        <v>89</v>
      </c>
      <c r="C95" s="21"/>
      <c r="D95" s="19">
        <v>116.8</v>
      </c>
      <c r="F95" s="19">
        <f t="shared" si="9"/>
        <v>0</v>
      </c>
      <c r="G95" s="9"/>
    </row>
    <row r="96" spans="1:7" ht="18" customHeight="1">
      <c r="A96" s="8"/>
      <c r="B96" s="20"/>
      <c r="C96" s="21"/>
      <c r="D96" s="19"/>
      <c r="F96" s="19"/>
      <c r="G96" s="9"/>
    </row>
    <row r="97" spans="1:7" ht="18" customHeight="1">
      <c r="A97" s="13" t="s">
        <v>90</v>
      </c>
      <c r="B97" s="20"/>
      <c r="C97" s="21"/>
      <c r="D97" s="9"/>
      <c r="F97" s="19"/>
      <c r="G97" s="9"/>
    </row>
    <row r="98" spans="1:7" ht="18" customHeight="1">
      <c r="A98" s="8" t="s">
        <v>91</v>
      </c>
      <c r="B98" s="20" t="s">
        <v>92</v>
      </c>
      <c r="C98" s="21"/>
      <c r="D98" s="19">
        <v>21.88</v>
      </c>
      <c r="F98" s="19">
        <f t="shared" ref="F98:F100" si="10">SUM(D98*E98)</f>
        <v>0</v>
      </c>
      <c r="G98" s="9"/>
    </row>
    <row r="99" spans="1:7" ht="18" customHeight="1">
      <c r="A99" s="8" t="s">
        <v>93</v>
      </c>
      <c r="B99" s="20" t="s">
        <v>94</v>
      </c>
      <c r="C99" s="21"/>
      <c r="D99" s="19">
        <v>21.88</v>
      </c>
      <c r="F99" s="19">
        <f t="shared" si="10"/>
        <v>0</v>
      </c>
      <c r="G99" s="9"/>
    </row>
    <row r="100" spans="1:7" ht="18" customHeight="1">
      <c r="A100" s="8" t="s">
        <v>426</v>
      </c>
      <c r="B100" s="20" t="s">
        <v>95</v>
      </c>
      <c r="C100" s="21"/>
      <c r="D100" s="19">
        <v>1447.88</v>
      </c>
      <c r="F100" s="19">
        <f t="shared" si="10"/>
        <v>0</v>
      </c>
      <c r="G100" s="9"/>
    </row>
    <row r="101" spans="1:7" ht="18" customHeight="1">
      <c r="A101" s="8"/>
      <c r="B101" s="20"/>
      <c r="C101" s="21"/>
      <c r="D101" s="19"/>
      <c r="F101" s="19"/>
      <c r="G101" s="9"/>
    </row>
    <row r="102" spans="1:7" ht="18" customHeight="1">
      <c r="A102" s="13" t="s">
        <v>96</v>
      </c>
      <c r="B102" s="20"/>
      <c r="C102" s="21"/>
      <c r="D102" s="9"/>
      <c r="F102" s="19"/>
      <c r="G102" s="9"/>
    </row>
    <row r="103" spans="1:7" ht="18" customHeight="1">
      <c r="A103" s="8" t="s">
        <v>79</v>
      </c>
      <c r="B103" s="20" t="s">
        <v>97</v>
      </c>
      <c r="C103" s="21"/>
      <c r="D103" s="19">
        <v>26.96</v>
      </c>
      <c r="F103" s="19">
        <f t="shared" ref="F103:F104" si="11">SUM(D103*E103)</f>
        <v>0</v>
      </c>
      <c r="G103" s="9"/>
    </row>
    <row r="104" spans="1:7" ht="18" customHeight="1">
      <c r="A104" s="8" t="s">
        <v>427</v>
      </c>
      <c r="B104" s="20" t="s">
        <v>98</v>
      </c>
      <c r="C104" s="21"/>
      <c r="D104" s="19">
        <v>677.8</v>
      </c>
      <c r="F104" s="19">
        <f t="shared" si="11"/>
        <v>0</v>
      </c>
      <c r="G104" s="9"/>
    </row>
    <row r="105" spans="1:7" ht="18" customHeight="1">
      <c r="A105" s="8"/>
      <c r="B105" s="20"/>
      <c r="C105" s="21"/>
      <c r="D105" s="19"/>
      <c r="F105" s="19"/>
      <c r="G105" s="9"/>
    </row>
    <row r="106" spans="1:7" ht="18" customHeight="1">
      <c r="A106" s="13" t="s">
        <v>99</v>
      </c>
      <c r="B106" s="20"/>
      <c r="C106" s="21"/>
      <c r="D106" s="9"/>
      <c r="F106" s="19"/>
      <c r="G106" s="9"/>
    </row>
    <row r="107" spans="1:7" ht="18" customHeight="1">
      <c r="A107" s="8" t="s">
        <v>100</v>
      </c>
      <c r="B107" s="20" t="s">
        <v>101</v>
      </c>
      <c r="C107" s="21"/>
      <c r="D107" s="19">
        <v>47.6</v>
      </c>
      <c r="F107" s="19">
        <f t="shared" ref="F107:F109" si="12">SUM(D107*E107)</f>
        <v>0</v>
      </c>
      <c r="G107" s="9"/>
    </row>
    <row r="108" spans="1:7" ht="18" customHeight="1">
      <c r="A108" s="8" t="s">
        <v>79</v>
      </c>
      <c r="B108" s="20" t="s">
        <v>102</v>
      </c>
      <c r="C108" s="21"/>
      <c r="D108" s="19">
        <v>26.96</v>
      </c>
      <c r="F108" s="19">
        <f t="shared" si="12"/>
        <v>0</v>
      </c>
      <c r="G108" s="9"/>
    </row>
    <row r="109" spans="1:7" ht="18" customHeight="1">
      <c r="A109" s="8" t="s">
        <v>425</v>
      </c>
      <c r="B109" s="20" t="s">
        <v>103</v>
      </c>
      <c r="C109" s="21"/>
      <c r="D109" s="19">
        <v>456.44</v>
      </c>
      <c r="F109" s="19">
        <f t="shared" si="12"/>
        <v>0</v>
      </c>
      <c r="G109" s="9"/>
    </row>
    <row r="110" spans="1:7" ht="18" customHeight="1">
      <c r="A110" s="8"/>
      <c r="B110" s="20"/>
      <c r="C110" s="21"/>
      <c r="D110" s="19"/>
      <c r="F110" s="19"/>
      <c r="G110" s="9"/>
    </row>
    <row r="111" spans="1:7" ht="18" customHeight="1">
      <c r="A111" s="13" t="s">
        <v>104</v>
      </c>
      <c r="B111" s="20"/>
      <c r="C111" s="21"/>
      <c r="D111" s="9"/>
      <c r="F111" s="19"/>
      <c r="G111" s="9"/>
    </row>
    <row r="112" spans="1:7" ht="18" customHeight="1">
      <c r="A112" s="8" t="s">
        <v>100</v>
      </c>
      <c r="B112" s="20" t="s">
        <v>105</v>
      </c>
      <c r="C112" s="21"/>
      <c r="D112" s="19">
        <v>68.319999999999993</v>
      </c>
      <c r="F112" s="19">
        <f t="shared" ref="F112:F114" si="13">SUM(D112*E112)</f>
        <v>0</v>
      </c>
      <c r="G112" s="9"/>
    </row>
    <row r="113" spans="1:7" ht="18" customHeight="1">
      <c r="A113" s="8" t="s">
        <v>79</v>
      </c>
      <c r="B113" s="20" t="s">
        <v>106</v>
      </c>
      <c r="C113" s="21"/>
      <c r="D113" s="19">
        <v>26.96</v>
      </c>
      <c r="F113" s="19">
        <f t="shared" si="13"/>
        <v>0</v>
      </c>
      <c r="G113" s="9"/>
    </row>
    <row r="114" spans="1:7" ht="18" customHeight="1">
      <c r="A114" s="8" t="s">
        <v>425</v>
      </c>
      <c r="B114" s="20" t="s">
        <v>107</v>
      </c>
      <c r="C114" s="21"/>
      <c r="D114" s="19">
        <v>456.44</v>
      </c>
      <c r="F114" s="19">
        <f t="shared" si="13"/>
        <v>0</v>
      </c>
      <c r="G114" s="9"/>
    </row>
    <row r="115" spans="1:7" ht="18" customHeight="1">
      <c r="A115" s="8"/>
      <c r="B115" s="20"/>
      <c r="C115" s="21"/>
      <c r="D115" s="19"/>
      <c r="F115" s="19"/>
      <c r="G115" s="9"/>
    </row>
    <row r="116" spans="1:7" ht="18" customHeight="1">
      <c r="A116" s="13" t="s">
        <v>108</v>
      </c>
      <c r="B116" s="20"/>
      <c r="C116" s="21"/>
      <c r="D116" s="9"/>
      <c r="F116" s="19"/>
      <c r="G116" s="9"/>
    </row>
    <row r="117" spans="1:7" ht="18" customHeight="1">
      <c r="A117" s="8" t="s">
        <v>100</v>
      </c>
      <c r="B117" s="20" t="s">
        <v>109</v>
      </c>
      <c r="C117" s="21"/>
      <c r="D117" s="19">
        <v>92.08</v>
      </c>
      <c r="F117" s="19">
        <f t="shared" ref="F117:F118" si="14">SUM(D117*E117)</f>
        <v>0</v>
      </c>
      <c r="G117" s="9"/>
    </row>
    <row r="118" spans="1:7" ht="18" customHeight="1">
      <c r="A118" s="8" t="s">
        <v>425</v>
      </c>
      <c r="B118" s="20" t="s">
        <v>110</v>
      </c>
      <c r="C118" s="21"/>
      <c r="D118" s="19">
        <v>456.44</v>
      </c>
      <c r="F118" s="19">
        <f t="shared" si="14"/>
        <v>0</v>
      </c>
      <c r="G118" s="9"/>
    </row>
    <row r="119" spans="1:7" ht="18" customHeight="1">
      <c r="A119" s="8"/>
      <c r="B119" s="20"/>
      <c r="C119" s="21"/>
      <c r="D119" s="19"/>
      <c r="F119" s="19"/>
      <c r="G119" s="9"/>
    </row>
    <row r="120" spans="1:7" ht="18" customHeight="1">
      <c r="A120" s="13" t="s">
        <v>111</v>
      </c>
      <c r="B120" s="20"/>
      <c r="C120" s="21"/>
      <c r="D120" s="9"/>
      <c r="F120" s="19"/>
      <c r="G120" s="9"/>
    </row>
    <row r="121" spans="1:7" ht="18" customHeight="1">
      <c r="A121" s="8" t="s">
        <v>100</v>
      </c>
      <c r="B121" s="20" t="s">
        <v>112</v>
      </c>
      <c r="C121" s="21"/>
      <c r="D121" s="19">
        <v>92.08</v>
      </c>
      <c r="F121" s="19">
        <f t="shared" ref="F121:F122" si="15">SUM(D121*E121)</f>
        <v>0</v>
      </c>
      <c r="G121" s="9"/>
    </row>
    <row r="122" spans="1:7" ht="18" customHeight="1">
      <c r="A122" s="8" t="s">
        <v>425</v>
      </c>
      <c r="B122" s="20" t="s">
        <v>113</v>
      </c>
      <c r="C122" s="21"/>
      <c r="D122" s="19">
        <v>456.44</v>
      </c>
      <c r="F122" s="19">
        <f t="shared" si="15"/>
        <v>0</v>
      </c>
      <c r="G122" s="9"/>
    </row>
    <row r="123" spans="1:7" ht="18" customHeight="1">
      <c r="A123" s="8"/>
      <c r="B123" s="20"/>
      <c r="C123" s="21"/>
      <c r="D123" s="9"/>
      <c r="F123" s="19"/>
      <c r="G123" s="9"/>
    </row>
    <row r="124" spans="1:7" ht="18" customHeight="1">
      <c r="A124" s="13" t="s">
        <v>114</v>
      </c>
      <c r="B124" s="23"/>
      <c r="C124" s="21"/>
      <c r="D124" s="9"/>
      <c r="F124" s="19"/>
      <c r="G124" s="9"/>
    </row>
    <row r="125" spans="1:7" ht="18" customHeight="1">
      <c r="A125" s="8" t="s">
        <v>91</v>
      </c>
      <c r="B125" s="20" t="s">
        <v>115</v>
      </c>
      <c r="C125" s="21"/>
      <c r="D125" s="19">
        <v>23.2</v>
      </c>
      <c r="F125" s="19">
        <f t="shared" ref="F125:F129" si="16">SUM(D125*E125)</f>
        <v>0</v>
      </c>
      <c r="G125" s="9"/>
    </row>
    <row r="126" spans="1:7" ht="18" customHeight="1">
      <c r="A126" s="8" t="s">
        <v>93</v>
      </c>
      <c r="B126" s="20" t="s">
        <v>116</v>
      </c>
      <c r="C126" s="21"/>
      <c r="D126" s="19">
        <v>23.2</v>
      </c>
      <c r="F126" s="19">
        <f t="shared" si="16"/>
        <v>0</v>
      </c>
      <c r="G126" s="9"/>
    </row>
    <row r="127" spans="1:7" ht="18" customHeight="1">
      <c r="A127" s="8" t="s">
        <v>117</v>
      </c>
      <c r="B127" s="20" t="s">
        <v>118</v>
      </c>
      <c r="C127" s="21"/>
      <c r="D127" s="19">
        <v>1534.8</v>
      </c>
      <c r="F127" s="19">
        <f t="shared" si="16"/>
        <v>0</v>
      </c>
      <c r="G127" s="9"/>
    </row>
    <row r="128" spans="1:7" ht="18" customHeight="1">
      <c r="A128" s="8" t="s">
        <v>119</v>
      </c>
      <c r="B128" s="20" t="s">
        <v>120</v>
      </c>
      <c r="C128" s="21"/>
      <c r="D128" s="19">
        <v>128.88</v>
      </c>
      <c r="F128" s="19">
        <f t="shared" si="16"/>
        <v>0</v>
      </c>
      <c r="G128" s="9"/>
    </row>
    <row r="129" spans="1:7" ht="18" customHeight="1">
      <c r="A129" s="8" t="s">
        <v>121</v>
      </c>
      <c r="B129" s="20" t="s">
        <v>122</v>
      </c>
      <c r="C129" s="21"/>
      <c r="D129" s="19">
        <v>128.84</v>
      </c>
      <c r="F129" s="19">
        <f t="shared" si="16"/>
        <v>0</v>
      </c>
      <c r="G129" s="9"/>
    </row>
    <row r="130" spans="1:7" ht="18" customHeight="1">
      <c r="A130" s="8"/>
      <c r="B130" s="20"/>
      <c r="C130" s="21"/>
      <c r="D130" s="9"/>
      <c r="F130" s="19"/>
      <c r="G130" s="9"/>
    </row>
    <row r="131" spans="1:7" ht="18" customHeight="1">
      <c r="A131" s="13" t="s">
        <v>123</v>
      </c>
      <c r="B131" s="23"/>
      <c r="C131" s="21"/>
      <c r="D131" s="9"/>
      <c r="F131" s="19"/>
      <c r="G131" s="9"/>
    </row>
    <row r="132" spans="1:7" ht="18" customHeight="1">
      <c r="A132" s="8" t="s">
        <v>471</v>
      </c>
      <c r="B132" s="20" t="s">
        <v>124</v>
      </c>
      <c r="C132" s="21"/>
      <c r="D132" s="19">
        <v>476.56</v>
      </c>
      <c r="F132" s="19">
        <f t="shared" ref="F132:F133" si="17">SUM(D132*E132)</f>
        <v>0</v>
      </c>
      <c r="G132" s="9"/>
    </row>
    <row r="133" spans="1:7" ht="18" customHeight="1">
      <c r="A133" s="8" t="s">
        <v>125</v>
      </c>
      <c r="B133" s="20" t="s">
        <v>126</v>
      </c>
      <c r="C133" s="33"/>
      <c r="D133" s="19">
        <v>232.32</v>
      </c>
      <c r="F133" s="19">
        <f t="shared" si="17"/>
        <v>0</v>
      </c>
      <c r="G133" s="9"/>
    </row>
    <row r="134" spans="1:7" ht="18" customHeight="1">
      <c r="A134" s="8"/>
      <c r="B134" s="20"/>
      <c r="C134" s="21"/>
      <c r="D134" s="9"/>
      <c r="F134" s="19"/>
      <c r="G134" s="9"/>
    </row>
    <row r="135" spans="1:7" ht="18" customHeight="1">
      <c r="A135" s="13" t="s">
        <v>127</v>
      </c>
      <c r="B135" s="23"/>
      <c r="C135" s="21"/>
      <c r="D135" s="9"/>
      <c r="F135" s="19"/>
      <c r="G135" s="9"/>
    </row>
    <row r="136" spans="1:7" ht="18" customHeight="1">
      <c r="A136" s="8" t="s">
        <v>128</v>
      </c>
      <c r="B136" s="20" t="s">
        <v>129</v>
      </c>
      <c r="C136" s="21"/>
      <c r="D136" s="19">
        <v>100.76</v>
      </c>
      <c r="F136" s="19">
        <f t="shared" ref="F136:F139" si="18">SUM(D136*E136)</f>
        <v>0</v>
      </c>
      <c r="G136" s="9"/>
    </row>
    <row r="137" spans="1:7" ht="18" customHeight="1">
      <c r="A137" s="8" t="s">
        <v>130</v>
      </c>
      <c r="B137" s="20" t="s">
        <v>131</v>
      </c>
      <c r="C137" s="21"/>
      <c r="D137" s="19">
        <v>89.44</v>
      </c>
      <c r="F137" s="19">
        <f t="shared" si="18"/>
        <v>0</v>
      </c>
      <c r="G137" s="9"/>
    </row>
    <row r="138" spans="1:7" ht="18" customHeight="1">
      <c r="A138" s="8" t="s">
        <v>428</v>
      </c>
      <c r="B138" s="20" t="s">
        <v>132</v>
      </c>
      <c r="C138" s="21"/>
      <c r="D138" s="19">
        <v>153.08000000000001</v>
      </c>
      <c r="F138" s="19">
        <f t="shared" si="18"/>
        <v>0</v>
      </c>
      <c r="G138" s="9"/>
    </row>
    <row r="139" spans="1:7" ht="18" customHeight="1">
      <c r="A139" s="8" t="s">
        <v>117</v>
      </c>
      <c r="B139" s="20" t="s">
        <v>133</v>
      </c>
      <c r="C139" s="21"/>
      <c r="D139" s="19">
        <v>1465.6</v>
      </c>
      <c r="F139" s="19">
        <f t="shared" si="18"/>
        <v>0</v>
      </c>
      <c r="G139" s="9"/>
    </row>
    <row r="140" spans="1:7" ht="18" customHeight="1">
      <c r="A140" s="8"/>
      <c r="B140" s="20"/>
      <c r="C140" s="21"/>
      <c r="D140" s="9"/>
      <c r="F140" s="19"/>
      <c r="G140" s="9"/>
    </row>
    <row r="141" spans="1:7" ht="18" customHeight="1">
      <c r="A141" s="13" t="s">
        <v>134</v>
      </c>
      <c r="B141" s="23"/>
      <c r="C141" s="21"/>
      <c r="D141" s="9"/>
      <c r="F141" s="19"/>
      <c r="G141" s="9"/>
    </row>
    <row r="142" spans="1:7" ht="18" customHeight="1">
      <c r="A142" s="8" t="s">
        <v>100</v>
      </c>
      <c r="B142" s="20" t="s">
        <v>135</v>
      </c>
      <c r="C142" s="21"/>
      <c r="D142" s="19">
        <v>71.12</v>
      </c>
      <c r="F142" s="19">
        <f t="shared" ref="F142:F144" si="19">SUM(D142*E142)</f>
        <v>0</v>
      </c>
      <c r="G142" s="9"/>
    </row>
    <row r="143" spans="1:7" ht="18" customHeight="1">
      <c r="A143" s="8" t="s">
        <v>429</v>
      </c>
      <c r="B143" s="20" t="s">
        <v>136</v>
      </c>
      <c r="C143" s="21"/>
      <c r="D143" s="19">
        <v>28.36</v>
      </c>
      <c r="F143" s="19">
        <f t="shared" si="19"/>
        <v>0</v>
      </c>
      <c r="G143" s="9"/>
    </row>
    <row r="144" spans="1:7" ht="18" customHeight="1">
      <c r="A144" s="8" t="s">
        <v>117</v>
      </c>
      <c r="B144" s="20" t="s">
        <v>137</v>
      </c>
      <c r="C144" s="21"/>
      <c r="D144" s="19">
        <v>738.92</v>
      </c>
      <c r="F144" s="19">
        <f t="shared" si="19"/>
        <v>0</v>
      </c>
      <c r="G144" s="9"/>
    </row>
    <row r="145" spans="1:10" ht="18" customHeight="1">
      <c r="A145" s="8"/>
      <c r="B145" s="20"/>
      <c r="C145" s="21"/>
      <c r="D145" s="19"/>
      <c r="F145" s="19"/>
      <c r="G145" s="9"/>
    </row>
    <row r="146" spans="1:10" ht="18" customHeight="1">
      <c r="A146" s="13" t="s">
        <v>138</v>
      </c>
      <c r="B146" s="23"/>
      <c r="C146" s="21"/>
      <c r="D146" s="9"/>
      <c r="F146" s="19"/>
      <c r="G146" s="9"/>
    </row>
    <row r="147" spans="1:10" ht="18" customHeight="1">
      <c r="A147" s="8" t="s">
        <v>49</v>
      </c>
      <c r="B147" s="20" t="s">
        <v>139</v>
      </c>
      <c r="C147" s="21"/>
      <c r="D147" s="19">
        <v>30.96</v>
      </c>
      <c r="F147" s="19">
        <f t="shared" ref="F147:F148" si="20">SUM(D147*E147)</f>
        <v>0</v>
      </c>
      <c r="G147" s="9"/>
    </row>
    <row r="148" spans="1:10" ht="18" customHeight="1">
      <c r="A148" s="8" t="s">
        <v>140</v>
      </c>
      <c r="B148" s="20" t="s">
        <v>141</v>
      </c>
      <c r="C148" s="21"/>
      <c r="D148" s="19">
        <v>284.88</v>
      </c>
      <c r="F148" s="19">
        <f t="shared" si="20"/>
        <v>0</v>
      </c>
      <c r="G148" s="9"/>
    </row>
    <row r="149" spans="1:10" ht="18" customHeight="1">
      <c r="A149" s="8"/>
      <c r="B149" s="20"/>
      <c r="C149" s="21"/>
      <c r="D149" s="19"/>
      <c r="F149" s="19"/>
      <c r="G149" s="9"/>
    </row>
    <row r="150" spans="1:10" ht="18" customHeight="1">
      <c r="A150" s="13" t="s">
        <v>142</v>
      </c>
      <c r="B150" s="23"/>
      <c r="C150" s="21"/>
      <c r="D150" s="19"/>
      <c r="F150" s="19"/>
      <c r="G150" s="9"/>
    </row>
    <row r="151" spans="1:10" ht="18" customHeight="1">
      <c r="A151" s="8" t="s">
        <v>49</v>
      </c>
      <c r="B151" s="20" t="s">
        <v>143</v>
      </c>
      <c r="C151" s="21"/>
      <c r="D151" s="19">
        <v>30.96</v>
      </c>
      <c r="F151" s="19">
        <f t="shared" ref="F151:F152" si="21">SUM(D151*E151)</f>
        <v>0</v>
      </c>
      <c r="G151" s="9"/>
    </row>
    <row r="152" spans="1:10" ht="18" customHeight="1">
      <c r="A152" s="8" t="s">
        <v>140</v>
      </c>
      <c r="B152" s="20" t="s">
        <v>144</v>
      </c>
      <c r="C152" s="21"/>
      <c r="D152" s="19">
        <v>284.88</v>
      </c>
      <c r="F152" s="19">
        <f t="shared" si="21"/>
        <v>0</v>
      </c>
      <c r="G152" s="9"/>
    </row>
    <row r="153" spans="1:10" ht="18" customHeight="1">
      <c r="A153" s="8"/>
      <c r="B153" s="20"/>
      <c r="C153" s="21"/>
      <c r="D153" s="9"/>
      <c r="F153" s="19"/>
      <c r="G153" s="9"/>
    </row>
    <row r="154" spans="1:10" ht="18" customHeight="1">
      <c r="A154" s="13" t="s">
        <v>145</v>
      </c>
      <c r="B154" s="23"/>
      <c r="C154" s="21"/>
      <c r="D154" s="19"/>
      <c r="F154" s="19"/>
      <c r="G154" s="9"/>
    </row>
    <row r="155" spans="1:10" ht="18" customHeight="1">
      <c r="A155" s="8" t="s">
        <v>47</v>
      </c>
      <c r="B155" s="20" t="s">
        <v>146</v>
      </c>
      <c r="C155" s="21"/>
      <c r="D155" s="19">
        <v>72.44</v>
      </c>
      <c r="F155" s="19">
        <f t="shared" ref="F155:F156" si="22">SUM(D155*E155)</f>
        <v>0</v>
      </c>
      <c r="G155" s="9"/>
    </row>
    <row r="156" spans="1:10" ht="18" customHeight="1">
      <c r="A156" s="8" t="s">
        <v>140</v>
      </c>
      <c r="B156" s="20" t="s">
        <v>147</v>
      </c>
      <c r="C156" s="21"/>
      <c r="D156" s="19">
        <v>282.2</v>
      </c>
      <c r="F156" s="19">
        <f t="shared" si="22"/>
        <v>0</v>
      </c>
      <c r="G156" s="9"/>
    </row>
    <row r="157" spans="1:10" ht="18" customHeight="1">
      <c r="A157" s="8"/>
      <c r="B157" s="20"/>
      <c r="C157" s="21"/>
      <c r="D157" s="9"/>
      <c r="F157" s="19"/>
      <c r="G157" s="9"/>
    </row>
    <row r="158" spans="1:10" ht="18" customHeight="1">
      <c r="A158" s="13" t="s">
        <v>148</v>
      </c>
      <c r="B158" s="23"/>
      <c r="C158" s="21"/>
      <c r="D158" s="9"/>
      <c r="F158" s="19"/>
      <c r="G158" s="9"/>
      <c r="J158" s="9"/>
    </row>
    <row r="159" spans="1:10" ht="18" customHeight="1">
      <c r="A159" s="8" t="s">
        <v>430</v>
      </c>
      <c r="B159" s="20" t="s">
        <v>149</v>
      </c>
      <c r="C159" s="21"/>
      <c r="D159" s="19">
        <v>21.92</v>
      </c>
      <c r="F159" s="19">
        <f t="shared" ref="F159:F160" si="23">SUM(D159*E159)</f>
        <v>0</v>
      </c>
      <c r="G159" s="9"/>
    </row>
    <row r="160" spans="1:10" ht="18" customHeight="1">
      <c r="A160" s="8" t="s">
        <v>472</v>
      </c>
      <c r="B160" s="20" t="s">
        <v>150</v>
      </c>
      <c r="C160" s="21"/>
      <c r="D160" s="19">
        <v>565.32000000000005</v>
      </c>
      <c r="F160" s="19">
        <f t="shared" si="23"/>
        <v>0</v>
      </c>
      <c r="G160" s="9"/>
    </row>
    <row r="161" spans="1:10" ht="18" customHeight="1">
      <c r="A161" s="8"/>
      <c r="B161" s="20"/>
      <c r="C161" s="21"/>
      <c r="D161" s="19"/>
      <c r="F161" s="19"/>
      <c r="G161" s="9"/>
    </row>
    <row r="162" spans="1:10" ht="18" customHeight="1">
      <c r="A162" s="13" t="s">
        <v>151</v>
      </c>
      <c r="B162" s="23"/>
      <c r="C162" s="21"/>
      <c r="D162" s="9"/>
      <c r="F162" s="19"/>
      <c r="G162" s="9"/>
      <c r="J162" s="9"/>
    </row>
    <row r="163" spans="1:10" ht="18" customHeight="1">
      <c r="A163" s="8" t="s">
        <v>430</v>
      </c>
      <c r="B163" s="20" t="s">
        <v>152</v>
      </c>
      <c r="C163" s="21"/>
      <c r="D163" s="19">
        <v>14.64</v>
      </c>
      <c r="F163" s="19">
        <f t="shared" ref="F163:F164" si="24">SUM(D163*E163)</f>
        <v>0</v>
      </c>
      <c r="G163" s="9"/>
    </row>
    <row r="164" spans="1:10" ht="18" customHeight="1">
      <c r="A164" s="8" t="s">
        <v>117</v>
      </c>
      <c r="B164" s="20" t="s">
        <v>153</v>
      </c>
      <c r="C164" s="21"/>
      <c r="D164" s="19">
        <v>346.28</v>
      </c>
      <c r="F164" s="19">
        <f t="shared" si="24"/>
        <v>0</v>
      </c>
      <c r="G164" s="9"/>
    </row>
    <row r="165" spans="1:10" ht="18" customHeight="1">
      <c r="A165" s="8"/>
      <c r="B165" s="20"/>
      <c r="C165" s="21"/>
      <c r="D165" s="19"/>
      <c r="F165" s="19"/>
      <c r="G165" s="9"/>
    </row>
    <row r="166" spans="1:10" ht="18" customHeight="1">
      <c r="A166" s="13" t="s">
        <v>154</v>
      </c>
      <c r="B166" s="23"/>
      <c r="C166" s="21"/>
      <c r="D166" s="19"/>
      <c r="F166" s="19"/>
      <c r="G166" s="9"/>
    </row>
    <row r="167" spans="1:10" ht="18" customHeight="1">
      <c r="A167" s="8" t="s">
        <v>430</v>
      </c>
      <c r="B167" s="20" t="s">
        <v>155</v>
      </c>
      <c r="C167" s="21"/>
      <c r="D167" s="19">
        <v>33.520000000000003</v>
      </c>
      <c r="F167" s="19">
        <f>SUM(D167*E167)</f>
        <v>0</v>
      </c>
      <c r="G167" s="9"/>
    </row>
    <row r="168" spans="1:10" ht="18" customHeight="1">
      <c r="A168" s="8" t="s">
        <v>156</v>
      </c>
      <c r="B168" s="20" t="s">
        <v>157</v>
      </c>
      <c r="C168" s="21"/>
      <c r="D168" s="19">
        <v>125.88</v>
      </c>
      <c r="F168" s="19">
        <v>0</v>
      </c>
      <c r="G168" s="9"/>
    </row>
    <row r="169" spans="1:10" ht="18" customHeight="1">
      <c r="A169" s="8" t="s">
        <v>472</v>
      </c>
      <c r="B169" s="20" t="s">
        <v>158</v>
      </c>
      <c r="C169" s="21"/>
      <c r="D169" s="19">
        <v>385.92</v>
      </c>
      <c r="F169" s="19">
        <f>SUM(D169*E169)</f>
        <v>0</v>
      </c>
      <c r="G169" s="9"/>
    </row>
    <row r="170" spans="1:10" ht="18" customHeight="1">
      <c r="A170" s="8"/>
      <c r="B170" s="20"/>
      <c r="C170" s="21"/>
      <c r="D170" s="19"/>
      <c r="F170" s="19"/>
      <c r="G170" s="9"/>
    </row>
    <row r="171" spans="1:10" ht="18" customHeight="1">
      <c r="A171" s="13" t="s">
        <v>159</v>
      </c>
      <c r="B171" s="23"/>
      <c r="C171" s="21"/>
      <c r="D171" s="9"/>
      <c r="F171" s="19"/>
      <c r="G171" s="9"/>
      <c r="J171" s="9"/>
    </row>
    <row r="172" spans="1:10" ht="18" customHeight="1">
      <c r="A172" s="8" t="s">
        <v>430</v>
      </c>
      <c r="B172" s="20" t="s">
        <v>160</v>
      </c>
      <c r="C172" s="21"/>
      <c r="D172" s="19">
        <v>27.2</v>
      </c>
      <c r="F172" s="19">
        <f t="shared" ref="F172:F173" si="25">SUM(D172*E172)</f>
        <v>0</v>
      </c>
      <c r="G172" s="9"/>
    </row>
    <row r="173" spans="1:10" ht="18" customHeight="1">
      <c r="A173" s="8" t="s">
        <v>117</v>
      </c>
      <c r="B173" s="20" t="s">
        <v>161</v>
      </c>
      <c r="C173" s="21"/>
      <c r="D173" s="19">
        <v>346.28</v>
      </c>
      <c r="F173" s="19">
        <f t="shared" si="25"/>
        <v>0</v>
      </c>
      <c r="G173" s="9"/>
    </row>
    <row r="174" spans="1:10" ht="18" customHeight="1">
      <c r="A174" s="8"/>
      <c r="B174" s="20"/>
      <c r="C174" s="21"/>
      <c r="D174" s="19"/>
      <c r="F174" s="19"/>
      <c r="G174" s="9"/>
    </row>
    <row r="175" spans="1:10" ht="18" customHeight="1">
      <c r="A175" s="13" t="s">
        <v>162</v>
      </c>
      <c r="B175" s="23"/>
      <c r="C175" s="21"/>
      <c r="D175" s="19"/>
      <c r="F175" s="19"/>
      <c r="G175" s="9"/>
    </row>
    <row r="176" spans="1:10" ht="18" customHeight="1">
      <c r="A176" s="8" t="s">
        <v>430</v>
      </c>
      <c r="B176" s="20" t="s">
        <v>163</v>
      </c>
      <c r="C176" s="21"/>
      <c r="D176" s="19">
        <v>38.32</v>
      </c>
      <c r="F176" s="19">
        <f t="shared" ref="F176:F178" si="26">SUM(D176*E176)</f>
        <v>0</v>
      </c>
      <c r="G176" s="9"/>
    </row>
    <row r="177" spans="1:7" ht="18" customHeight="1">
      <c r="A177" s="8" t="s">
        <v>156</v>
      </c>
      <c r="B177" s="20" t="s">
        <v>164</v>
      </c>
      <c r="C177" s="21"/>
      <c r="D177" s="19">
        <v>125.88</v>
      </c>
      <c r="F177" s="19">
        <f t="shared" si="26"/>
        <v>0</v>
      </c>
      <c r="G177" s="9"/>
    </row>
    <row r="178" spans="1:7" ht="18" customHeight="1">
      <c r="A178" s="8" t="s">
        <v>472</v>
      </c>
      <c r="B178" s="20" t="s">
        <v>165</v>
      </c>
      <c r="C178" s="21"/>
      <c r="D178" s="19">
        <v>385.92</v>
      </c>
      <c r="F178" s="19">
        <f t="shared" si="26"/>
        <v>0</v>
      </c>
      <c r="G178" s="9"/>
    </row>
    <row r="179" spans="1:7" ht="18" customHeight="1">
      <c r="A179" s="8"/>
      <c r="B179" s="20"/>
      <c r="C179" s="21"/>
      <c r="D179" s="9"/>
      <c r="F179" s="19"/>
      <c r="G179" s="9"/>
    </row>
    <row r="180" spans="1:7" ht="18" customHeight="1">
      <c r="A180" s="13" t="s">
        <v>166</v>
      </c>
      <c r="B180" s="23"/>
      <c r="C180" s="21"/>
      <c r="D180" s="19"/>
      <c r="F180" s="19"/>
      <c r="G180" s="9"/>
    </row>
    <row r="181" spans="1:7" ht="18" customHeight="1">
      <c r="A181" s="8" t="s">
        <v>431</v>
      </c>
      <c r="B181" s="20" t="s">
        <v>167</v>
      </c>
      <c r="C181" s="21"/>
      <c r="D181" s="19">
        <v>91.28</v>
      </c>
      <c r="F181" s="19">
        <f t="shared" ref="F181:F184" si="27">SUM(D181*E181)</f>
        <v>0</v>
      </c>
      <c r="G181" s="9"/>
    </row>
    <row r="182" spans="1:7" ht="18" customHeight="1">
      <c r="A182" s="8" t="s">
        <v>430</v>
      </c>
      <c r="B182" s="20" t="s">
        <v>168</v>
      </c>
      <c r="C182" s="21"/>
      <c r="D182" s="19">
        <v>46.68</v>
      </c>
      <c r="F182" s="19">
        <f t="shared" si="27"/>
        <v>0</v>
      </c>
      <c r="G182" s="9"/>
    </row>
    <row r="183" spans="1:7" ht="18" customHeight="1">
      <c r="A183" s="8" t="s">
        <v>156</v>
      </c>
      <c r="B183" s="20" t="s">
        <v>169</v>
      </c>
      <c r="C183" s="21"/>
      <c r="D183" s="19">
        <v>170.44</v>
      </c>
      <c r="F183" s="19">
        <f t="shared" si="27"/>
        <v>0</v>
      </c>
      <c r="G183" s="9"/>
    </row>
    <row r="184" spans="1:7" ht="18" customHeight="1">
      <c r="A184" s="8" t="s">
        <v>472</v>
      </c>
      <c r="B184" s="20" t="s">
        <v>170</v>
      </c>
      <c r="C184" s="21"/>
      <c r="D184" s="19">
        <v>676.92</v>
      </c>
      <c r="F184" s="19">
        <f t="shared" si="27"/>
        <v>0</v>
      </c>
      <c r="G184" s="9"/>
    </row>
    <row r="185" spans="1:7" ht="18" customHeight="1">
      <c r="A185" s="8"/>
      <c r="B185" s="20"/>
      <c r="C185" s="21"/>
      <c r="D185" s="19"/>
      <c r="F185" s="19"/>
      <c r="G185" s="9"/>
    </row>
    <row r="186" spans="1:7" ht="18" customHeight="1">
      <c r="A186" s="13" t="s">
        <v>171</v>
      </c>
      <c r="B186" s="23"/>
      <c r="C186" s="21"/>
      <c r="D186" s="9"/>
      <c r="F186" s="19"/>
      <c r="G186" s="9"/>
    </row>
    <row r="187" spans="1:7" ht="18" customHeight="1">
      <c r="A187" s="8" t="s">
        <v>156</v>
      </c>
      <c r="B187" s="20" t="s">
        <v>172</v>
      </c>
      <c r="C187" s="21"/>
      <c r="D187" s="19">
        <v>125.88</v>
      </c>
      <c r="F187" s="19">
        <f t="shared" ref="F187:F189" si="28">SUM(D187*E187)</f>
        <v>0</v>
      </c>
      <c r="G187" s="9"/>
    </row>
    <row r="188" spans="1:7" ht="18" customHeight="1">
      <c r="A188" s="8" t="s">
        <v>430</v>
      </c>
      <c r="B188" s="20" t="s">
        <v>173</v>
      </c>
      <c r="C188" s="21"/>
      <c r="D188" s="19">
        <v>21.92</v>
      </c>
      <c r="F188" s="19">
        <f t="shared" si="28"/>
        <v>0</v>
      </c>
      <c r="G188" s="9"/>
    </row>
    <row r="189" spans="1:7" ht="18" customHeight="1">
      <c r="A189" s="8" t="s">
        <v>117</v>
      </c>
      <c r="B189" s="20" t="s">
        <v>174</v>
      </c>
      <c r="C189" s="21"/>
      <c r="D189" s="19">
        <v>565.32000000000005</v>
      </c>
      <c r="F189" s="19">
        <f t="shared" si="28"/>
        <v>0</v>
      </c>
      <c r="G189" s="9"/>
    </row>
    <row r="190" spans="1:7" ht="18" customHeight="1">
      <c r="A190" s="8"/>
      <c r="B190" s="20"/>
      <c r="C190" s="21"/>
      <c r="D190" s="19"/>
      <c r="F190" s="19"/>
      <c r="G190" s="9"/>
    </row>
    <row r="191" spans="1:7" ht="18" customHeight="1">
      <c r="A191" s="13" t="s">
        <v>175</v>
      </c>
      <c r="B191" s="23"/>
      <c r="C191" s="21"/>
      <c r="D191" s="19"/>
      <c r="F191" s="19"/>
      <c r="G191" s="9"/>
    </row>
    <row r="192" spans="1:7" ht="18" customHeight="1">
      <c r="A192" s="8" t="s">
        <v>12</v>
      </c>
      <c r="B192" s="20" t="s">
        <v>176</v>
      </c>
      <c r="C192" s="21"/>
      <c r="D192" s="19">
        <v>69.28</v>
      </c>
      <c r="F192" s="19">
        <f t="shared" ref="F192:F196" si="29">SUM(D192*E192)</f>
        <v>0</v>
      </c>
      <c r="G192" s="9"/>
    </row>
    <row r="193" spans="1:7" ht="18" customHeight="1">
      <c r="A193" s="8" t="s">
        <v>432</v>
      </c>
      <c r="B193" s="20" t="s">
        <v>177</v>
      </c>
      <c r="C193" s="21"/>
      <c r="D193" s="19">
        <v>64.72</v>
      </c>
      <c r="F193" s="19">
        <f t="shared" si="29"/>
        <v>0</v>
      </c>
      <c r="G193" s="9"/>
    </row>
    <row r="194" spans="1:7" ht="18" customHeight="1">
      <c r="A194" s="8" t="s">
        <v>430</v>
      </c>
      <c r="B194" s="20" t="s">
        <v>178</v>
      </c>
      <c r="C194" s="21"/>
      <c r="D194" s="19">
        <v>19.52</v>
      </c>
      <c r="F194" s="19">
        <f t="shared" si="29"/>
        <v>0</v>
      </c>
      <c r="G194" s="9"/>
    </row>
    <row r="195" spans="1:7" ht="18" customHeight="1">
      <c r="A195" s="8" t="s">
        <v>156</v>
      </c>
      <c r="B195" s="20" t="s">
        <v>179</v>
      </c>
      <c r="C195" s="21"/>
      <c r="D195" s="19">
        <v>125.88</v>
      </c>
      <c r="F195" s="19">
        <f t="shared" si="29"/>
        <v>0</v>
      </c>
      <c r="G195" s="9"/>
    </row>
    <row r="196" spans="1:7" ht="18" customHeight="1">
      <c r="A196" s="8" t="s">
        <v>117</v>
      </c>
      <c r="B196" s="20" t="s">
        <v>180</v>
      </c>
      <c r="C196" s="21"/>
      <c r="D196" s="19">
        <v>385.92</v>
      </c>
      <c r="F196" s="19">
        <f t="shared" si="29"/>
        <v>0</v>
      </c>
      <c r="G196" s="9"/>
    </row>
    <row r="197" spans="1:7" ht="18" customHeight="1">
      <c r="A197" s="8"/>
      <c r="B197" s="20"/>
      <c r="C197" s="21"/>
      <c r="D197" s="19"/>
      <c r="F197" s="19"/>
      <c r="G197" s="9"/>
    </row>
    <row r="198" spans="1:7" ht="18" customHeight="1">
      <c r="A198" s="13" t="s">
        <v>181</v>
      </c>
      <c r="B198" s="23"/>
      <c r="C198" s="21"/>
      <c r="D198" s="19"/>
      <c r="F198" s="19"/>
      <c r="G198" s="9"/>
    </row>
    <row r="199" spans="1:7" ht="18" customHeight="1">
      <c r="A199" s="8" t="s">
        <v>12</v>
      </c>
      <c r="B199" s="20" t="s">
        <v>182</v>
      </c>
      <c r="C199" s="21"/>
      <c r="D199" s="19">
        <v>69.28</v>
      </c>
      <c r="F199" s="19">
        <f t="shared" ref="F199:F203" si="30">SUM(D199*E199)</f>
        <v>0</v>
      </c>
      <c r="G199" s="9"/>
    </row>
    <row r="200" spans="1:7" ht="18" customHeight="1">
      <c r="A200" s="8" t="s">
        <v>431</v>
      </c>
      <c r="B200" s="20" t="s">
        <v>183</v>
      </c>
      <c r="C200" s="21"/>
      <c r="D200" s="19">
        <v>65.28</v>
      </c>
      <c r="F200" s="19">
        <f t="shared" si="30"/>
        <v>0</v>
      </c>
      <c r="G200" s="9"/>
    </row>
    <row r="201" spans="1:7" ht="18" customHeight="1">
      <c r="A201" s="8" t="s">
        <v>430</v>
      </c>
      <c r="B201" s="20" t="s">
        <v>184</v>
      </c>
      <c r="C201" s="21"/>
      <c r="D201" s="19">
        <v>19.52</v>
      </c>
      <c r="F201" s="19">
        <f t="shared" si="30"/>
        <v>0</v>
      </c>
      <c r="G201" s="9"/>
    </row>
    <row r="202" spans="1:7" ht="18" customHeight="1">
      <c r="A202" s="8" t="s">
        <v>156</v>
      </c>
      <c r="B202" s="20" t="s">
        <v>185</v>
      </c>
      <c r="C202" s="21"/>
      <c r="D202" s="19">
        <v>125.88</v>
      </c>
      <c r="F202" s="19">
        <f t="shared" si="30"/>
        <v>0</v>
      </c>
      <c r="G202" s="9"/>
    </row>
    <row r="203" spans="1:7" ht="18" customHeight="1">
      <c r="A203" s="8" t="s">
        <v>117</v>
      </c>
      <c r="B203" s="20" t="s">
        <v>186</v>
      </c>
      <c r="C203" s="21"/>
      <c r="D203" s="19">
        <v>385.92</v>
      </c>
      <c r="F203" s="19">
        <f t="shared" si="30"/>
        <v>0</v>
      </c>
      <c r="G203" s="9"/>
    </row>
    <row r="204" spans="1:7" ht="18" customHeight="1">
      <c r="A204" s="8"/>
      <c r="B204" s="20"/>
      <c r="C204" s="21"/>
      <c r="D204" s="9"/>
      <c r="F204" s="19"/>
      <c r="G204" s="9"/>
    </row>
    <row r="205" spans="1:7" ht="18" customHeight="1">
      <c r="A205" s="13" t="s">
        <v>187</v>
      </c>
      <c r="B205" s="23"/>
      <c r="C205" s="21"/>
      <c r="D205" s="19"/>
      <c r="F205" s="19"/>
      <c r="G205" s="9"/>
    </row>
    <row r="206" spans="1:7" ht="18" customHeight="1">
      <c r="A206" s="8" t="s">
        <v>431</v>
      </c>
      <c r="B206" s="20" t="s">
        <v>188</v>
      </c>
      <c r="C206" s="21"/>
      <c r="D206" s="19">
        <v>89.52</v>
      </c>
      <c r="F206" s="19">
        <f t="shared" ref="F206:F209" si="31">SUM(D206*E206)</f>
        <v>0</v>
      </c>
      <c r="G206" s="9"/>
    </row>
    <row r="207" spans="1:7" ht="18" customHeight="1">
      <c r="A207" s="8" t="s">
        <v>430</v>
      </c>
      <c r="B207" s="20" t="s">
        <v>189</v>
      </c>
      <c r="C207" s="21"/>
      <c r="D207" s="19">
        <v>33.64</v>
      </c>
      <c r="F207" s="19">
        <f t="shared" si="31"/>
        <v>0</v>
      </c>
      <c r="G207" s="9"/>
    </row>
    <row r="208" spans="1:7" ht="18" customHeight="1">
      <c r="A208" s="8" t="s">
        <v>156</v>
      </c>
      <c r="B208" s="20" t="s">
        <v>190</v>
      </c>
      <c r="C208" s="21"/>
      <c r="D208" s="19">
        <v>170.44</v>
      </c>
      <c r="F208" s="19">
        <f t="shared" si="31"/>
        <v>0</v>
      </c>
      <c r="G208" s="9"/>
    </row>
    <row r="209" spans="1:7" ht="18" customHeight="1">
      <c r="A209" s="8" t="s">
        <v>117</v>
      </c>
      <c r="B209" s="20" t="s">
        <v>191</v>
      </c>
      <c r="C209" s="21"/>
      <c r="D209" s="19">
        <v>628.08000000000004</v>
      </c>
      <c r="F209" s="19">
        <f t="shared" si="31"/>
        <v>0</v>
      </c>
      <c r="G209" s="9"/>
    </row>
    <row r="210" spans="1:7" ht="18" customHeight="1">
      <c r="A210" s="8"/>
      <c r="B210" s="20"/>
      <c r="C210" s="21"/>
      <c r="D210" s="9"/>
      <c r="F210" s="19"/>
      <c r="G210" s="9"/>
    </row>
    <row r="211" spans="1:7" ht="18" customHeight="1">
      <c r="A211" s="13" t="s">
        <v>192</v>
      </c>
      <c r="B211" s="20"/>
      <c r="C211" s="21"/>
      <c r="D211" s="9"/>
      <c r="F211" s="19"/>
      <c r="G211" s="9"/>
    </row>
    <row r="212" spans="1:7" ht="18" customHeight="1">
      <c r="A212" s="8" t="s">
        <v>433</v>
      </c>
      <c r="B212" s="20" t="s">
        <v>193</v>
      </c>
      <c r="C212" s="10"/>
      <c r="D212" s="19">
        <v>99</v>
      </c>
      <c r="F212" s="19">
        <f t="shared" ref="F212:F218" si="32">SUM(D212*E212)</f>
        <v>0</v>
      </c>
      <c r="G212" s="9"/>
    </row>
    <row r="213" spans="1:7" ht="18" customHeight="1">
      <c r="A213" s="8" t="s">
        <v>434</v>
      </c>
      <c r="B213" s="20" t="s">
        <v>194</v>
      </c>
      <c r="C213" s="10"/>
      <c r="D213" s="19">
        <v>99</v>
      </c>
      <c r="F213" s="19">
        <f t="shared" si="32"/>
        <v>0</v>
      </c>
      <c r="G213" s="9"/>
    </row>
    <row r="214" spans="1:7" ht="18" customHeight="1">
      <c r="A214" s="8" t="s">
        <v>195</v>
      </c>
      <c r="B214" s="20" t="s">
        <v>196</v>
      </c>
      <c r="C214" s="10"/>
      <c r="D214" s="19">
        <v>99</v>
      </c>
      <c r="F214" s="19">
        <f t="shared" si="32"/>
        <v>0</v>
      </c>
      <c r="G214" s="9"/>
    </row>
    <row r="215" spans="1:7" ht="18" customHeight="1">
      <c r="A215" s="8" t="s">
        <v>197</v>
      </c>
      <c r="B215" s="20" t="s">
        <v>198</v>
      </c>
      <c r="C215" s="10"/>
      <c r="D215" s="19">
        <v>146.47999999999999</v>
      </c>
      <c r="F215" s="19">
        <f t="shared" si="32"/>
        <v>0</v>
      </c>
      <c r="G215" s="9"/>
    </row>
    <row r="216" spans="1:7" ht="18" customHeight="1">
      <c r="A216" s="8" t="s">
        <v>435</v>
      </c>
      <c r="B216" s="20" t="s">
        <v>199</v>
      </c>
      <c r="C216" s="10"/>
      <c r="D216" s="19">
        <v>146.47999999999999</v>
      </c>
      <c r="F216" s="19">
        <f t="shared" si="32"/>
        <v>0</v>
      </c>
      <c r="G216" s="9"/>
    </row>
    <row r="217" spans="1:7" ht="18" customHeight="1">
      <c r="A217" s="8" t="s">
        <v>436</v>
      </c>
      <c r="B217" s="20" t="s">
        <v>200</v>
      </c>
      <c r="C217" s="10"/>
      <c r="D217" s="19">
        <v>146.47999999999999</v>
      </c>
      <c r="F217" s="19">
        <f t="shared" si="32"/>
        <v>0</v>
      </c>
      <c r="G217" s="9"/>
    </row>
    <row r="218" spans="1:7" ht="18" customHeight="1">
      <c r="A218" s="8" t="s">
        <v>473</v>
      </c>
      <c r="B218" s="20" t="s">
        <v>476</v>
      </c>
      <c r="C218" s="10"/>
      <c r="D218" s="19">
        <v>528.55999999999995</v>
      </c>
      <c r="F218" s="19">
        <f t="shared" si="32"/>
        <v>0</v>
      </c>
      <c r="G218" s="9"/>
    </row>
    <row r="219" spans="1:7" ht="18" customHeight="1">
      <c r="A219" s="8" t="s">
        <v>475</v>
      </c>
      <c r="B219" s="20" t="s">
        <v>474</v>
      </c>
      <c r="C219" s="10"/>
      <c r="D219" s="19">
        <v>555.04</v>
      </c>
      <c r="F219" s="19"/>
      <c r="G219" s="9"/>
    </row>
    <row r="220" spans="1:7" ht="18" customHeight="1">
      <c r="A220" s="8" t="s">
        <v>477</v>
      </c>
      <c r="B220" s="20" t="s">
        <v>478</v>
      </c>
      <c r="C220" s="10"/>
      <c r="D220" s="19">
        <v>75.28</v>
      </c>
      <c r="F220" s="19"/>
      <c r="G220" s="9"/>
    </row>
    <row r="221" spans="1:7" ht="18" customHeight="1">
      <c r="A221" s="8" t="s">
        <v>479</v>
      </c>
      <c r="B221" s="20" t="s">
        <v>480</v>
      </c>
      <c r="C221" s="10"/>
      <c r="D221" s="19">
        <v>62.56</v>
      </c>
      <c r="F221" s="19"/>
      <c r="G221" s="9"/>
    </row>
    <row r="222" spans="1:7" ht="18" customHeight="1">
      <c r="A222" s="8" t="s">
        <v>467</v>
      </c>
      <c r="B222" s="20" t="s">
        <v>481</v>
      </c>
      <c r="C222" s="10"/>
      <c r="D222" s="19">
        <v>75.040000000000006</v>
      </c>
      <c r="F222" s="19"/>
      <c r="G222" s="9"/>
    </row>
    <row r="223" spans="1:7" ht="18" customHeight="1">
      <c r="A223" s="8"/>
      <c r="B223" s="20"/>
      <c r="C223" s="9"/>
      <c r="D223" s="9"/>
      <c r="F223" s="9"/>
      <c r="G223" s="9"/>
    </row>
    <row r="224" spans="1:7" ht="18" customHeight="1">
      <c r="A224" s="13" t="s">
        <v>201</v>
      </c>
      <c r="B224" s="23"/>
      <c r="C224" s="21"/>
      <c r="D224" s="19"/>
      <c r="F224" s="19"/>
      <c r="G224" s="9"/>
    </row>
    <row r="225" spans="1:7" ht="18" customHeight="1">
      <c r="A225" s="8" t="s">
        <v>430</v>
      </c>
      <c r="B225" s="20" t="s">
        <v>202</v>
      </c>
      <c r="C225" s="21"/>
      <c r="D225" s="19">
        <v>21.6</v>
      </c>
      <c r="F225" s="19">
        <f t="shared" ref="F225:F226" si="33">SUM(D225*E225)</f>
        <v>0</v>
      </c>
      <c r="G225" s="9"/>
    </row>
    <row r="226" spans="1:7" ht="18" customHeight="1">
      <c r="A226" s="8" t="s">
        <v>117</v>
      </c>
      <c r="B226" s="20" t="s">
        <v>203</v>
      </c>
      <c r="C226" s="21"/>
      <c r="D226" s="19">
        <v>317.83999999999997</v>
      </c>
      <c r="F226" s="19">
        <f t="shared" si="33"/>
        <v>0</v>
      </c>
      <c r="G226" s="9"/>
    </row>
    <row r="227" spans="1:7" ht="18" customHeight="1">
      <c r="A227" s="8"/>
      <c r="B227" s="20"/>
      <c r="C227" s="21"/>
      <c r="D227" s="19"/>
      <c r="F227" s="19"/>
      <c r="G227" s="9"/>
    </row>
    <row r="228" spans="1:7" ht="18" customHeight="1">
      <c r="A228" s="13" t="s">
        <v>204</v>
      </c>
      <c r="B228" s="23"/>
      <c r="C228" s="21"/>
      <c r="D228" s="19"/>
      <c r="F228" s="19"/>
      <c r="G228" s="9"/>
    </row>
    <row r="229" spans="1:7" ht="18" customHeight="1">
      <c r="A229" s="8" t="s">
        <v>430</v>
      </c>
      <c r="B229" s="20" t="s">
        <v>205</v>
      </c>
      <c r="C229" s="21"/>
      <c r="D229" s="19">
        <v>29.44</v>
      </c>
      <c r="F229" s="19">
        <f t="shared" ref="F229:F230" si="34">SUM(D229*E229)</f>
        <v>0</v>
      </c>
      <c r="G229" s="9"/>
    </row>
    <row r="230" spans="1:7" ht="18" customHeight="1">
      <c r="A230" s="8" t="s">
        <v>117</v>
      </c>
      <c r="B230" s="20" t="s">
        <v>206</v>
      </c>
      <c r="C230" s="21"/>
      <c r="D230" s="19">
        <v>371.28</v>
      </c>
      <c r="F230" s="19">
        <f t="shared" si="34"/>
        <v>0</v>
      </c>
      <c r="G230" s="9"/>
    </row>
    <row r="231" spans="1:7" ht="18" customHeight="1">
      <c r="A231" s="8"/>
      <c r="B231" s="20"/>
      <c r="C231" s="21"/>
      <c r="D231" s="19"/>
      <c r="F231" s="19"/>
      <c r="G231" s="9"/>
    </row>
    <row r="232" spans="1:7" ht="18" customHeight="1">
      <c r="A232" s="13" t="s">
        <v>207</v>
      </c>
      <c r="B232" s="23"/>
      <c r="C232" s="21"/>
      <c r="D232" s="19"/>
      <c r="F232" s="19"/>
      <c r="G232" s="9"/>
    </row>
    <row r="233" spans="1:7" ht="18" customHeight="1">
      <c r="A233" s="8" t="s">
        <v>430</v>
      </c>
      <c r="B233" s="20" t="s">
        <v>208</v>
      </c>
      <c r="C233" s="21"/>
      <c r="D233" s="19">
        <v>29.44</v>
      </c>
      <c r="F233" s="19">
        <f t="shared" ref="F233:F234" si="35">SUM(D233*E233)</f>
        <v>0</v>
      </c>
      <c r="G233" s="9"/>
    </row>
    <row r="234" spans="1:7" ht="18" customHeight="1">
      <c r="A234" s="8" t="s">
        <v>117</v>
      </c>
      <c r="B234" s="20" t="s">
        <v>209</v>
      </c>
      <c r="C234" s="21"/>
      <c r="D234" s="19">
        <v>371.28</v>
      </c>
      <c r="F234" s="19">
        <f t="shared" si="35"/>
        <v>0</v>
      </c>
      <c r="G234" s="9"/>
    </row>
    <row r="235" spans="1:7" ht="18" customHeight="1">
      <c r="A235" s="8"/>
      <c r="B235" s="20"/>
      <c r="C235" s="21"/>
      <c r="D235" s="19"/>
      <c r="F235" s="19"/>
      <c r="G235" s="9"/>
    </row>
    <row r="236" spans="1:7" ht="18" customHeight="1">
      <c r="A236" s="13" t="s">
        <v>210</v>
      </c>
      <c r="B236" s="23"/>
      <c r="C236" s="21"/>
      <c r="D236" s="19"/>
      <c r="F236" s="19"/>
      <c r="G236" s="9"/>
    </row>
    <row r="237" spans="1:7" ht="18" customHeight="1">
      <c r="A237" s="8" t="s">
        <v>430</v>
      </c>
      <c r="B237" s="20" t="s">
        <v>211</v>
      </c>
      <c r="C237" s="21"/>
      <c r="D237" s="19">
        <v>29.44</v>
      </c>
      <c r="F237" s="19">
        <f t="shared" ref="F237:F238" si="36">SUM(D237*E237)</f>
        <v>0</v>
      </c>
      <c r="G237" s="9"/>
    </row>
    <row r="238" spans="1:7" ht="18" customHeight="1">
      <c r="A238" s="8" t="s">
        <v>117</v>
      </c>
      <c r="B238" s="20" t="s">
        <v>212</v>
      </c>
      <c r="C238" s="21"/>
      <c r="D238" s="19">
        <v>371.28</v>
      </c>
      <c r="F238" s="19">
        <f t="shared" si="36"/>
        <v>0</v>
      </c>
      <c r="G238" s="9"/>
    </row>
    <row r="239" spans="1:7" ht="18" customHeight="1">
      <c r="A239" s="8"/>
      <c r="B239" s="20"/>
      <c r="C239" s="21"/>
      <c r="D239" s="9"/>
      <c r="F239" s="19"/>
      <c r="G239" s="9"/>
    </row>
    <row r="240" spans="1:7" ht="18" customHeight="1">
      <c r="A240" s="13" t="s">
        <v>213</v>
      </c>
      <c r="B240" s="23"/>
      <c r="C240" s="21"/>
      <c r="D240" s="19"/>
      <c r="F240" s="19"/>
      <c r="G240" s="9"/>
    </row>
    <row r="241" spans="1:7" ht="18" customHeight="1">
      <c r="A241" s="8" t="s">
        <v>430</v>
      </c>
      <c r="B241" s="20" t="s">
        <v>214</v>
      </c>
      <c r="C241" s="21"/>
      <c r="D241" s="19">
        <v>29.44</v>
      </c>
      <c r="F241" s="19">
        <f t="shared" ref="F241:F242" si="37">SUM(D241*E241)</f>
        <v>0</v>
      </c>
      <c r="G241" s="9"/>
    </row>
    <row r="242" spans="1:7" ht="18" customHeight="1">
      <c r="A242" s="8" t="s">
        <v>117</v>
      </c>
      <c r="B242" s="20" t="s">
        <v>215</v>
      </c>
      <c r="C242" s="21"/>
      <c r="D242" s="19">
        <v>371.28</v>
      </c>
      <c r="F242" s="19">
        <f t="shared" si="37"/>
        <v>0</v>
      </c>
      <c r="G242" s="9"/>
    </row>
    <row r="243" spans="1:7" ht="18" customHeight="1">
      <c r="A243" s="8"/>
      <c r="B243" s="20"/>
      <c r="C243" s="21"/>
      <c r="D243" s="9"/>
      <c r="F243" s="19"/>
      <c r="G243" s="9"/>
    </row>
    <row r="244" spans="1:7" ht="18" customHeight="1">
      <c r="A244" s="13" t="s">
        <v>216</v>
      </c>
      <c r="B244" s="23"/>
      <c r="C244" s="21"/>
      <c r="D244" s="19"/>
      <c r="F244" s="19"/>
      <c r="G244" s="9"/>
    </row>
    <row r="245" spans="1:7" ht="18" customHeight="1">
      <c r="A245" s="8" t="s">
        <v>430</v>
      </c>
      <c r="B245" s="20" t="s">
        <v>217</v>
      </c>
      <c r="C245" s="21"/>
      <c r="D245" s="19">
        <v>29.44</v>
      </c>
      <c r="F245" s="19">
        <f t="shared" ref="F245:F246" si="38">SUM(D245*E245)</f>
        <v>0</v>
      </c>
      <c r="G245" s="9"/>
    </row>
    <row r="246" spans="1:7" ht="18" customHeight="1">
      <c r="A246" s="8" t="s">
        <v>117</v>
      </c>
      <c r="B246" s="20" t="s">
        <v>218</v>
      </c>
      <c r="C246" s="21"/>
      <c r="D246" s="19">
        <v>371.28</v>
      </c>
      <c r="F246" s="19">
        <f t="shared" si="38"/>
        <v>0</v>
      </c>
      <c r="G246" s="9"/>
    </row>
    <row r="247" spans="1:7" ht="18" customHeight="1">
      <c r="A247" s="8"/>
      <c r="B247" s="20"/>
      <c r="C247" s="21"/>
      <c r="D247" s="19"/>
      <c r="F247" s="19"/>
      <c r="G247" s="9"/>
    </row>
    <row r="248" spans="1:7" ht="18" customHeight="1">
      <c r="A248" s="13" t="s">
        <v>219</v>
      </c>
      <c r="B248" s="23"/>
      <c r="C248" s="21"/>
      <c r="D248" s="19"/>
      <c r="F248" s="19"/>
      <c r="G248" s="9"/>
    </row>
    <row r="249" spans="1:7" ht="18" customHeight="1">
      <c r="A249" s="8" t="s">
        <v>430</v>
      </c>
      <c r="B249" s="20" t="s">
        <v>220</v>
      </c>
      <c r="C249" s="33"/>
      <c r="D249" s="19">
        <v>36.04</v>
      </c>
      <c r="F249" s="19">
        <f t="shared" ref="F249:F250" si="39">SUM(D249*E249)</f>
        <v>0</v>
      </c>
      <c r="G249" s="9"/>
    </row>
    <row r="250" spans="1:7" ht="18" customHeight="1">
      <c r="A250" s="8" t="s">
        <v>117</v>
      </c>
      <c r="B250" s="20" t="s">
        <v>221</v>
      </c>
      <c r="C250" s="33"/>
      <c r="D250" s="19">
        <v>595.04</v>
      </c>
      <c r="F250" s="19">
        <f t="shared" si="39"/>
        <v>0</v>
      </c>
      <c r="G250" s="9"/>
    </row>
    <row r="251" spans="1:7" ht="18" customHeight="1">
      <c r="A251" s="8"/>
      <c r="B251" s="20"/>
      <c r="C251" s="21"/>
      <c r="D251" s="19"/>
      <c r="F251" s="19"/>
      <c r="G251" s="9"/>
    </row>
    <row r="252" spans="1:7" ht="18" customHeight="1">
      <c r="A252" s="13" t="s">
        <v>222</v>
      </c>
      <c r="B252" s="23"/>
      <c r="C252" s="21"/>
      <c r="D252" s="9"/>
      <c r="F252" s="19"/>
      <c r="G252" s="9"/>
    </row>
    <row r="253" spans="1:7" ht="18" customHeight="1">
      <c r="A253" s="8" t="s">
        <v>223</v>
      </c>
      <c r="B253" s="20" t="s">
        <v>224</v>
      </c>
      <c r="C253" s="21"/>
      <c r="D253" s="19">
        <v>18.239999999999998</v>
      </c>
      <c r="F253" s="19">
        <f t="shared" ref="F253:F256" si="40">SUM(D253*E253)</f>
        <v>0</v>
      </c>
      <c r="G253" s="9"/>
    </row>
    <row r="254" spans="1:7" ht="18" customHeight="1">
      <c r="A254" s="8" t="s">
        <v>225</v>
      </c>
      <c r="B254" s="20" t="s">
        <v>226</v>
      </c>
      <c r="C254" s="21"/>
      <c r="D254" s="19">
        <v>18.239999999999998</v>
      </c>
      <c r="F254" s="19">
        <f t="shared" si="40"/>
        <v>0</v>
      </c>
      <c r="G254" s="9"/>
    </row>
    <row r="255" spans="1:7" ht="18" customHeight="1">
      <c r="A255" s="8" t="s">
        <v>227</v>
      </c>
      <c r="B255" s="20" t="s">
        <v>228</v>
      </c>
      <c r="C255" s="21"/>
      <c r="D255" s="19">
        <v>12.12</v>
      </c>
      <c r="F255" s="19">
        <f t="shared" si="40"/>
        <v>0</v>
      </c>
      <c r="G255" s="9"/>
    </row>
    <row r="256" spans="1:7" ht="18" customHeight="1">
      <c r="A256" s="8" t="s">
        <v>459</v>
      </c>
      <c r="B256" s="20" t="s">
        <v>460</v>
      </c>
      <c r="C256" s="33"/>
      <c r="D256" s="19">
        <v>746.28</v>
      </c>
      <c r="F256" s="19">
        <f t="shared" si="40"/>
        <v>0</v>
      </c>
      <c r="G256" s="9"/>
    </row>
    <row r="257" spans="1:11" ht="18" customHeight="1">
      <c r="A257" s="8"/>
      <c r="B257" s="20"/>
      <c r="C257" s="21"/>
      <c r="D257" s="19"/>
      <c r="F257" s="19"/>
      <c r="G257" s="9"/>
      <c r="H257" s="24"/>
      <c r="I257" s="24"/>
      <c r="J257" s="24"/>
      <c r="K257" s="24"/>
    </row>
    <row r="258" spans="1:11" ht="18" customHeight="1">
      <c r="A258" s="13" t="s">
        <v>229</v>
      </c>
      <c r="B258" s="23"/>
      <c r="C258" s="21"/>
      <c r="D258" s="9"/>
      <c r="F258" s="19"/>
      <c r="G258" s="9"/>
    </row>
    <row r="259" spans="1:11" ht="18" customHeight="1">
      <c r="A259" s="8" t="s">
        <v>223</v>
      </c>
      <c r="B259" s="20" t="s">
        <v>230</v>
      </c>
      <c r="C259" s="21"/>
      <c r="D259" s="19">
        <v>18.239999999999998</v>
      </c>
      <c r="F259" s="19">
        <f t="shared" ref="F259:F262" si="41">SUM(D259*E259)</f>
        <v>0</v>
      </c>
      <c r="G259" s="9"/>
    </row>
    <row r="260" spans="1:11" ht="18" customHeight="1">
      <c r="A260" s="8" t="s">
        <v>225</v>
      </c>
      <c r="B260" s="20" t="s">
        <v>231</v>
      </c>
      <c r="C260" s="21"/>
      <c r="D260" s="19">
        <v>18.239999999999998</v>
      </c>
      <c r="F260" s="19">
        <f t="shared" si="41"/>
        <v>0</v>
      </c>
      <c r="G260" s="9"/>
    </row>
    <row r="261" spans="1:11" ht="18" customHeight="1">
      <c r="A261" s="8" t="s">
        <v>227</v>
      </c>
      <c r="B261" s="20" t="s">
        <v>232</v>
      </c>
      <c r="C261" s="21"/>
      <c r="D261" s="19">
        <v>12.12</v>
      </c>
      <c r="F261" s="19">
        <f t="shared" si="41"/>
        <v>0</v>
      </c>
      <c r="G261" s="9"/>
    </row>
    <row r="262" spans="1:11" ht="18" customHeight="1">
      <c r="A262" s="8" t="s">
        <v>459</v>
      </c>
      <c r="B262" s="20" t="s">
        <v>461</v>
      </c>
      <c r="C262" s="33"/>
      <c r="D262" s="19">
        <v>746.28</v>
      </c>
      <c r="F262" s="19">
        <f t="shared" si="41"/>
        <v>0</v>
      </c>
      <c r="G262" s="9"/>
    </row>
    <row r="263" spans="1:11" ht="18" customHeight="1">
      <c r="A263" s="8"/>
      <c r="B263" s="20"/>
      <c r="C263" s="21"/>
      <c r="D263" s="19"/>
      <c r="F263" s="19"/>
      <c r="G263" s="9"/>
    </row>
    <row r="264" spans="1:11" ht="18" customHeight="1">
      <c r="A264" s="13" t="s">
        <v>233</v>
      </c>
      <c r="B264" s="23"/>
      <c r="C264" s="21"/>
      <c r="D264" s="9"/>
      <c r="F264" s="19"/>
      <c r="G264" s="9"/>
    </row>
    <row r="265" spans="1:11" ht="18" customHeight="1">
      <c r="A265" s="8" t="s">
        <v>234</v>
      </c>
      <c r="B265" s="20" t="s">
        <v>235</v>
      </c>
      <c r="C265" s="21"/>
      <c r="D265" s="19">
        <v>66.48</v>
      </c>
      <c r="F265" s="19">
        <f t="shared" ref="F265:F269" si="42">SUM(D265*E265)</f>
        <v>0</v>
      </c>
      <c r="G265" s="9"/>
    </row>
    <row r="266" spans="1:11" ht="18" customHeight="1">
      <c r="A266" s="8" t="s">
        <v>223</v>
      </c>
      <c r="B266" s="20" t="s">
        <v>236</v>
      </c>
      <c r="C266" s="21"/>
      <c r="D266" s="19">
        <v>18.239999999999998</v>
      </c>
      <c r="F266" s="19">
        <f t="shared" si="42"/>
        <v>0</v>
      </c>
      <c r="G266" s="9"/>
    </row>
    <row r="267" spans="1:11" ht="18" customHeight="1">
      <c r="A267" s="8" t="s">
        <v>225</v>
      </c>
      <c r="B267" s="20" t="s">
        <v>237</v>
      </c>
      <c r="C267" s="21"/>
      <c r="D267" s="19">
        <v>18.239999999999998</v>
      </c>
      <c r="F267" s="19">
        <f t="shared" si="42"/>
        <v>0</v>
      </c>
      <c r="G267" s="9"/>
    </row>
    <row r="268" spans="1:11" ht="18" customHeight="1">
      <c r="A268" s="8" t="s">
        <v>227</v>
      </c>
      <c r="B268" s="20" t="s">
        <v>238</v>
      </c>
      <c r="C268" s="21"/>
      <c r="D268" s="19">
        <v>12.12</v>
      </c>
      <c r="F268" s="19">
        <f t="shared" si="42"/>
        <v>0</v>
      </c>
      <c r="G268" s="9"/>
    </row>
    <row r="269" spans="1:11" ht="18" customHeight="1">
      <c r="A269" s="8" t="s">
        <v>459</v>
      </c>
      <c r="B269" s="20" t="s">
        <v>462</v>
      </c>
      <c r="C269" s="33"/>
      <c r="D269" s="19">
        <v>746.28</v>
      </c>
      <c r="F269" s="19">
        <f t="shared" si="42"/>
        <v>0</v>
      </c>
      <c r="G269" s="9"/>
    </row>
    <row r="270" spans="1:11" ht="18" customHeight="1">
      <c r="A270" s="8"/>
      <c r="B270" s="20"/>
      <c r="C270" s="21"/>
      <c r="D270" s="19"/>
      <c r="F270" s="19"/>
      <c r="G270" s="9"/>
    </row>
    <row r="271" spans="1:11" ht="18" customHeight="1">
      <c r="A271" s="13" t="s">
        <v>239</v>
      </c>
      <c r="B271" s="23"/>
      <c r="C271" s="21"/>
      <c r="D271" s="9"/>
      <c r="F271" s="19"/>
      <c r="G271" s="9"/>
    </row>
    <row r="272" spans="1:11" ht="18" customHeight="1">
      <c r="A272" s="8" t="s">
        <v>234</v>
      </c>
      <c r="B272" s="20" t="s">
        <v>240</v>
      </c>
      <c r="C272" s="21"/>
      <c r="D272" s="19">
        <v>70.8</v>
      </c>
      <c r="F272" s="19">
        <f t="shared" ref="F272:F275" si="43">SUM(D272*E272)</f>
        <v>0</v>
      </c>
      <c r="G272" s="9"/>
    </row>
    <row r="273" spans="1:11" ht="18" customHeight="1">
      <c r="A273" s="8" t="s">
        <v>49</v>
      </c>
      <c r="B273" s="20" t="s">
        <v>241</v>
      </c>
      <c r="C273" s="21"/>
      <c r="D273" s="19">
        <v>21.08</v>
      </c>
      <c r="F273" s="19">
        <f t="shared" si="43"/>
        <v>0</v>
      </c>
      <c r="G273" s="9"/>
    </row>
    <row r="274" spans="1:11" ht="18" customHeight="1">
      <c r="A274" s="8" t="s">
        <v>227</v>
      </c>
      <c r="B274" s="20" t="s">
        <v>242</v>
      </c>
      <c r="C274" s="21"/>
      <c r="D274" s="19">
        <v>12.12</v>
      </c>
      <c r="F274" s="19">
        <f t="shared" si="43"/>
        <v>0</v>
      </c>
      <c r="G274" s="9"/>
    </row>
    <row r="275" spans="1:11" ht="18" customHeight="1">
      <c r="A275" s="8" t="s">
        <v>459</v>
      </c>
      <c r="B275" s="20" t="s">
        <v>463</v>
      </c>
      <c r="C275" s="33"/>
      <c r="D275" s="19">
        <v>600.88</v>
      </c>
      <c r="F275" s="19">
        <f t="shared" si="43"/>
        <v>0</v>
      </c>
      <c r="G275" s="9"/>
    </row>
    <row r="276" spans="1:11" ht="18" customHeight="1">
      <c r="A276" s="8"/>
      <c r="B276" s="20"/>
      <c r="C276" s="21"/>
      <c r="D276" s="19"/>
      <c r="F276" s="19"/>
      <c r="G276" s="9"/>
    </row>
    <row r="277" spans="1:11" ht="18" customHeight="1">
      <c r="A277" s="13" t="s">
        <v>243</v>
      </c>
      <c r="B277" s="23"/>
      <c r="C277" s="21"/>
      <c r="D277" s="9"/>
      <c r="F277" s="19"/>
      <c r="G277" s="9"/>
    </row>
    <row r="278" spans="1:11" ht="18" customHeight="1">
      <c r="A278" s="8" t="s">
        <v>234</v>
      </c>
      <c r="B278" s="20" t="s">
        <v>244</v>
      </c>
      <c r="C278" s="21"/>
      <c r="D278" s="19">
        <v>78.72</v>
      </c>
      <c r="F278" s="19">
        <f t="shared" ref="F278:F281" si="44">SUM(D278*E278)</f>
        <v>0</v>
      </c>
      <c r="G278" s="9"/>
    </row>
    <row r="279" spans="1:11" ht="18" customHeight="1">
      <c r="A279" s="8" t="s">
        <v>49</v>
      </c>
      <c r="B279" s="20" t="s">
        <v>245</v>
      </c>
      <c r="C279" s="21"/>
      <c r="D279" s="19">
        <v>21.08</v>
      </c>
      <c r="F279" s="19">
        <f t="shared" si="44"/>
        <v>0</v>
      </c>
      <c r="G279" s="9"/>
    </row>
    <row r="280" spans="1:11" ht="18" customHeight="1">
      <c r="A280" s="8" t="s">
        <v>227</v>
      </c>
      <c r="B280" s="20" t="s">
        <v>246</v>
      </c>
      <c r="C280" s="21"/>
      <c r="D280" s="19">
        <v>12.12</v>
      </c>
      <c r="F280" s="19">
        <f t="shared" si="44"/>
        <v>0</v>
      </c>
      <c r="G280" s="9"/>
    </row>
    <row r="281" spans="1:11" ht="18" customHeight="1">
      <c r="A281" s="8" t="s">
        <v>459</v>
      </c>
      <c r="B281" s="20" t="s">
        <v>464</v>
      </c>
      <c r="C281" s="33"/>
      <c r="D281" s="19">
        <v>600.88</v>
      </c>
      <c r="F281" s="19">
        <f t="shared" si="44"/>
        <v>0</v>
      </c>
      <c r="G281" s="9"/>
    </row>
    <row r="282" spans="1:11" ht="18" customHeight="1">
      <c r="A282" s="8"/>
      <c r="B282" s="20"/>
      <c r="C282" s="21"/>
      <c r="D282" s="19"/>
      <c r="F282" s="19"/>
      <c r="G282" s="9"/>
    </row>
    <row r="283" spans="1:11" ht="18" customHeight="1">
      <c r="A283" s="13" t="s">
        <v>247</v>
      </c>
      <c r="B283" s="23"/>
      <c r="C283" s="21"/>
      <c r="D283" s="9"/>
      <c r="F283" s="19"/>
      <c r="G283" s="9"/>
    </row>
    <row r="284" spans="1:11" ht="18" customHeight="1">
      <c r="A284" s="8" t="s">
        <v>234</v>
      </c>
      <c r="B284" s="20" t="s">
        <v>248</v>
      </c>
      <c r="C284" s="21"/>
      <c r="D284" s="19">
        <v>78.760000000000005</v>
      </c>
      <c r="F284" s="19">
        <f t="shared" ref="F284:F287" si="45">SUM(D284*E284)</f>
        <v>0</v>
      </c>
      <c r="G284" s="9"/>
    </row>
    <row r="285" spans="1:11" ht="18" customHeight="1">
      <c r="A285" s="8" t="s">
        <v>49</v>
      </c>
      <c r="B285" s="20" t="s">
        <v>249</v>
      </c>
      <c r="C285" s="21"/>
      <c r="D285" s="19">
        <v>21.08</v>
      </c>
      <c r="F285" s="19">
        <f t="shared" si="45"/>
        <v>0</v>
      </c>
      <c r="G285" s="9"/>
    </row>
    <row r="286" spans="1:11" ht="18" customHeight="1">
      <c r="A286" s="8" t="s">
        <v>227</v>
      </c>
      <c r="B286" s="20" t="s">
        <v>250</v>
      </c>
      <c r="C286" s="21"/>
      <c r="D286" s="19">
        <v>12.16</v>
      </c>
      <c r="F286" s="19">
        <f t="shared" si="45"/>
        <v>0</v>
      </c>
      <c r="G286" s="9"/>
    </row>
    <row r="287" spans="1:11" ht="18" customHeight="1">
      <c r="A287" s="8" t="s">
        <v>465</v>
      </c>
      <c r="B287" s="20" t="s">
        <v>466</v>
      </c>
      <c r="C287" s="33"/>
      <c r="D287" s="19">
        <v>600.88</v>
      </c>
      <c r="F287" s="19">
        <f t="shared" si="45"/>
        <v>0</v>
      </c>
      <c r="G287" s="9"/>
    </row>
    <row r="288" spans="1:11" ht="18" customHeight="1">
      <c r="A288" s="8"/>
      <c r="B288" s="20"/>
      <c r="C288" s="21"/>
      <c r="D288" s="19"/>
      <c r="F288" s="19"/>
      <c r="G288" s="9"/>
      <c r="H288" s="24"/>
      <c r="I288" s="24"/>
      <c r="J288" s="24"/>
      <c r="K288" s="24"/>
    </row>
    <row r="289" spans="1:7" ht="18" customHeight="1">
      <c r="A289" s="13" t="s">
        <v>251</v>
      </c>
      <c r="B289" s="23"/>
      <c r="C289" s="21"/>
      <c r="D289" s="9"/>
      <c r="F289" s="19"/>
      <c r="G289" s="9"/>
    </row>
    <row r="290" spans="1:7" ht="18" customHeight="1">
      <c r="A290" s="8" t="s">
        <v>49</v>
      </c>
      <c r="B290" s="20" t="s">
        <v>252</v>
      </c>
      <c r="C290" s="21"/>
      <c r="D290" s="19">
        <v>31.72</v>
      </c>
      <c r="F290" s="19">
        <f t="shared" ref="F290:F291" si="46">SUM(D290*E290)</f>
        <v>0</v>
      </c>
      <c r="G290" s="9"/>
    </row>
    <row r="291" spans="1:7" ht="18" customHeight="1">
      <c r="A291" s="8" t="s">
        <v>140</v>
      </c>
      <c r="B291" s="20" t="s">
        <v>253</v>
      </c>
      <c r="C291" s="21"/>
      <c r="D291" s="19">
        <v>351.36</v>
      </c>
      <c r="F291" s="19">
        <f t="shared" si="46"/>
        <v>0</v>
      </c>
      <c r="G291" s="9"/>
    </row>
    <row r="292" spans="1:7" ht="18" customHeight="1">
      <c r="A292" s="8"/>
      <c r="B292" s="20"/>
      <c r="C292" s="21"/>
      <c r="D292" s="19"/>
      <c r="F292" s="19"/>
      <c r="G292" s="9"/>
    </row>
    <row r="293" spans="1:7" ht="18" customHeight="1">
      <c r="A293" s="13" t="s">
        <v>254</v>
      </c>
      <c r="B293" s="23"/>
      <c r="C293" s="21"/>
      <c r="D293" s="9"/>
      <c r="F293" s="19"/>
      <c r="G293" s="9"/>
    </row>
    <row r="294" spans="1:7" ht="18" customHeight="1">
      <c r="A294" s="8" t="s">
        <v>49</v>
      </c>
      <c r="B294" s="20" t="s">
        <v>255</v>
      </c>
      <c r="C294" s="21"/>
      <c r="D294" s="19">
        <v>31.72</v>
      </c>
      <c r="F294" s="19">
        <f t="shared" ref="F294:F295" si="47">SUM(D294*E294)</f>
        <v>0</v>
      </c>
      <c r="G294" s="9"/>
    </row>
    <row r="295" spans="1:7" ht="18" customHeight="1">
      <c r="A295" s="8" t="s">
        <v>140</v>
      </c>
      <c r="B295" s="20" t="s">
        <v>256</v>
      </c>
      <c r="C295" s="21"/>
      <c r="D295" s="19">
        <v>351.36</v>
      </c>
      <c r="F295" s="19">
        <f t="shared" si="47"/>
        <v>0</v>
      </c>
      <c r="G295" s="9"/>
    </row>
    <row r="296" spans="1:7" ht="18" customHeight="1">
      <c r="A296" s="8"/>
      <c r="B296" s="20"/>
      <c r="C296" s="21"/>
      <c r="D296" s="9"/>
      <c r="F296" s="19"/>
      <c r="G296" s="9"/>
    </row>
    <row r="297" spans="1:7" ht="18" customHeight="1">
      <c r="A297" s="13" t="s">
        <v>257</v>
      </c>
      <c r="B297" s="23"/>
      <c r="C297" s="21"/>
      <c r="D297" s="9"/>
      <c r="F297" s="19"/>
      <c r="G297" s="9"/>
    </row>
    <row r="298" spans="1:7" ht="18" customHeight="1">
      <c r="A298" s="8" t="s">
        <v>49</v>
      </c>
      <c r="B298" s="20" t="s">
        <v>258</v>
      </c>
      <c r="C298" s="21"/>
      <c r="D298" s="19">
        <v>31.72</v>
      </c>
      <c r="F298" s="19">
        <f t="shared" ref="F298:F299" si="48">SUM(D298*E298)</f>
        <v>0</v>
      </c>
      <c r="G298" s="9"/>
    </row>
    <row r="299" spans="1:7" ht="18" customHeight="1">
      <c r="A299" s="8" t="s">
        <v>140</v>
      </c>
      <c r="B299" s="20" t="s">
        <v>259</v>
      </c>
      <c r="C299" s="21"/>
      <c r="D299" s="19">
        <v>351.36</v>
      </c>
      <c r="F299" s="19">
        <f t="shared" si="48"/>
        <v>0</v>
      </c>
      <c r="G299" s="9"/>
    </row>
    <row r="300" spans="1:7" ht="18" customHeight="1">
      <c r="A300" s="8"/>
      <c r="B300" s="20"/>
      <c r="C300" s="21"/>
      <c r="D300" s="9"/>
      <c r="F300" s="19"/>
      <c r="G300" s="9"/>
    </row>
    <row r="301" spans="1:7" ht="18" customHeight="1">
      <c r="A301" s="13" t="s">
        <v>260</v>
      </c>
      <c r="B301" s="23"/>
      <c r="C301" s="21"/>
      <c r="D301" s="9"/>
      <c r="F301" s="19"/>
      <c r="G301" s="9"/>
    </row>
    <row r="302" spans="1:7" ht="18" customHeight="1">
      <c r="A302" s="8" t="s">
        <v>49</v>
      </c>
      <c r="B302" s="20" t="s">
        <v>261</v>
      </c>
      <c r="C302" s="21"/>
      <c r="D302" s="19">
        <v>31.72</v>
      </c>
      <c r="F302" s="19">
        <f t="shared" ref="F302:F303" si="49">SUM(D302*E302)</f>
        <v>0</v>
      </c>
      <c r="G302" s="9"/>
    </row>
    <row r="303" spans="1:7" ht="18" customHeight="1">
      <c r="A303" s="8" t="s">
        <v>140</v>
      </c>
      <c r="B303" s="20" t="s">
        <v>262</v>
      </c>
      <c r="C303" s="21"/>
      <c r="D303" s="19">
        <v>351.36</v>
      </c>
      <c r="F303" s="19">
        <f t="shared" si="49"/>
        <v>0</v>
      </c>
      <c r="G303" s="9"/>
    </row>
    <row r="304" spans="1:7" ht="18" customHeight="1">
      <c r="A304" s="8"/>
      <c r="B304" s="20"/>
      <c r="C304" s="21"/>
      <c r="D304" s="9"/>
      <c r="F304" s="19"/>
      <c r="G304" s="9"/>
    </row>
    <row r="305" spans="1:7" ht="18" customHeight="1">
      <c r="A305" s="13" t="s">
        <v>263</v>
      </c>
      <c r="B305" s="23"/>
      <c r="C305" s="21"/>
      <c r="D305" s="9"/>
      <c r="F305" s="19"/>
      <c r="G305" s="9"/>
    </row>
    <row r="306" spans="1:7" ht="18" customHeight="1">
      <c r="A306" s="8" t="s">
        <v>49</v>
      </c>
      <c r="B306" s="20" t="s">
        <v>264</v>
      </c>
      <c r="C306" s="21"/>
      <c r="D306" s="19">
        <v>31.72</v>
      </c>
      <c r="F306" s="19">
        <f t="shared" ref="F306:F307" si="50">SUM(D306*E306)</f>
        <v>0</v>
      </c>
      <c r="G306" s="9"/>
    </row>
    <row r="307" spans="1:7" ht="18" customHeight="1">
      <c r="A307" s="8" t="s">
        <v>140</v>
      </c>
      <c r="B307" s="20" t="s">
        <v>265</v>
      </c>
      <c r="C307" s="21"/>
      <c r="D307" s="19">
        <v>351.36</v>
      </c>
      <c r="F307" s="19">
        <f t="shared" si="50"/>
        <v>0</v>
      </c>
      <c r="G307" s="9"/>
    </row>
    <row r="308" spans="1:7" ht="18" customHeight="1">
      <c r="A308" s="8"/>
      <c r="B308" s="20"/>
      <c r="C308" s="21"/>
      <c r="D308" s="9"/>
      <c r="F308" s="19"/>
      <c r="G308" s="9"/>
    </row>
    <row r="309" spans="1:7" ht="18" customHeight="1">
      <c r="A309" s="13" t="s">
        <v>266</v>
      </c>
      <c r="B309" s="23"/>
      <c r="C309" s="21"/>
      <c r="D309" s="9"/>
      <c r="F309" s="19"/>
      <c r="G309" s="9"/>
    </row>
    <row r="310" spans="1:7" ht="18" customHeight="1">
      <c r="A310" s="8" t="s">
        <v>49</v>
      </c>
      <c r="B310" s="20" t="s">
        <v>267</v>
      </c>
      <c r="C310" s="21"/>
      <c r="D310" s="19">
        <v>31.72</v>
      </c>
      <c r="F310" s="19">
        <f t="shared" ref="F310:F311" si="51">SUM(D310*E310)</f>
        <v>0</v>
      </c>
      <c r="G310" s="9"/>
    </row>
    <row r="311" spans="1:7" ht="18" customHeight="1">
      <c r="A311" s="8" t="s">
        <v>140</v>
      </c>
      <c r="B311" s="20" t="s">
        <v>268</v>
      </c>
      <c r="C311" s="21"/>
      <c r="D311" s="19">
        <v>351.36</v>
      </c>
      <c r="F311" s="19">
        <f t="shared" si="51"/>
        <v>0</v>
      </c>
      <c r="G311" s="9"/>
    </row>
    <row r="312" spans="1:7" ht="18" customHeight="1">
      <c r="A312" s="8"/>
      <c r="B312" s="20"/>
      <c r="C312" s="21"/>
      <c r="D312" s="9"/>
      <c r="F312" s="19"/>
      <c r="G312" s="9"/>
    </row>
    <row r="313" spans="1:7" ht="18" customHeight="1">
      <c r="A313" s="13" t="s">
        <v>269</v>
      </c>
      <c r="B313" s="23"/>
      <c r="C313" s="21"/>
      <c r="D313" s="9"/>
      <c r="F313" s="19"/>
      <c r="G313" s="9"/>
    </row>
    <row r="314" spans="1:7" ht="18" customHeight="1">
      <c r="A314" s="8" t="s">
        <v>437</v>
      </c>
      <c r="B314" s="20" t="s">
        <v>457</v>
      </c>
      <c r="C314" s="21"/>
      <c r="D314" s="19">
        <v>170.08</v>
      </c>
      <c r="F314" s="19">
        <f t="shared" ref="F314:F315" si="52">SUM(D314*E314)</f>
        <v>0</v>
      </c>
      <c r="G314" s="9"/>
    </row>
    <row r="315" spans="1:7" ht="18" customHeight="1">
      <c r="A315" s="8" t="s">
        <v>140</v>
      </c>
      <c r="B315" s="20" t="s">
        <v>458</v>
      </c>
      <c r="C315" s="21"/>
      <c r="D315" s="19">
        <v>351.36</v>
      </c>
      <c r="F315" s="19">
        <f t="shared" si="52"/>
        <v>0</v>
      </c>
      <c r="G315" s="9"/>
    </row>
    <row r="316" spans="1:7" ht="18" customHeight="1">
      <c r="A316" s="8"/>
      <c r="B316" s="20"/>
      <c r="C316" s="21"/>
      <c r="D316" s="19"/>
      <c r="F316" s="19"/>
      <c r="G316" s="9"/>
    </row>
    <row r="317" spans="1:7" ht="18" customHeight="1">
      <c r="A317" s="13" t="s">
        <v>270</v>
      </c>
      <c r="B317" s="20"/>
      <c r="C317" s="21"/>
      <c r="D317" s="19"/>
      <c r="F317" s="19"/>
      <c r="G317" s="9"/>
    </row>
    <row r="318" spans="1:7" ht="18" customHeight="1">
      <c r="A318" s="8" t="s">
        <v>271</v>
      </c>
      <c r="B318" s="20" t="s">
        <v>272</v>
      </c>
      <c r="C318" s="33" t="s">
        <v>456</v>
      </c>
      <c r="D318" s="19">
        <v>121.64</v>
      </c>
      <c r="F318" s="19">
        <f t="shared" ref="F318:F321" si="53">SUM(D318*E318)</f>
        <v>0</v>
      </c>
      <c r="G318" s="9"/>
    </row>
    <row r="319" spans="1:7" ht="18" customHeight="1">
      <c r="A319" s="8" t="s">
        <v>273</v>
      </c>
      <c r="B319" s="20" t="s">
        <v>482</v>
      </c>
      <c r="C319" s="33" t="s">
        <v>456</v>
      </c>
      <c r="D319" s="19">
        <v>121.64</v>
      </c>
      <c r="F319" s="19">
        <f t="shared" si="53"/>
        <v>0</v>
      </c>
      <c r="G319" s="9"/>
    </row>
    <row r="320" spans="1:7" ht="18" customHeight="1">
      <c r="A320" s="8" t="s">
        <v>274</v>
      </c>
      <c r="B320" s="20" t="s">
        <v>483</v>
      </c>
      <c r="C320" s="33" t="s">
        <v>456</v>
      </c>
      <c r="D320" s="19">
        <v>121.64</v>
      </c>
      <c r="F320" s="19">
        <f t="shared" si="53"/>
        <v>0</v>
      </c>
      <c r="G320" s="9"/>
    </row>
    <row r="321" spans="1:11" ht="18" customHeight="1">
      <c r="A321" s="8" t="s">
        <v>140</v>
      </c>
      <c r="B321" s="20" t="s">
        <v>484</v>
      </c>
      <c r="C321" s="33" t="s">
        <v>456</v>
      </c>
      <c r="D321" s="19">
        <v>1491.44</v>
      </c>
      <c r="F321" s="19">
        <f t="shared" si="53"/>
        <v>0</v>
      </c>
      <c r="G321" s="9"/>
    </row>
    <row r="322" spans="1:11" ht="18" customHeight="1">
      <c r="A322" s="8"/>
      <c r="B322" s="20"/>
      <c r="C322" s="33"/>
      <c r="D322" s="21"/>
      <c r="F322" s="19"/>
      <c r="G322" s="9"/>
    </row>
    <row r="323" spans="1:11" ht="18" customHeight="1">
      <c r="A323" s="13" t="s">
        <v>275</v>
      </c>
      <c r="B323" s="20"/>
      <c r="C323" s="33"/>
      <c r="D323" s="21"/>
      <c r="F323" s="19"/>
      <c r="G323" s="9"/>
    </row>
    <row r="324" spans="1:11" ht="18" customHeight="1">
      <c r="A324" s="8" t="s">
        <v>271</v>
      </c>
      <c r="B324" s="20" t="s">
        <v>276</v>
      </c>
      <c r="C324" s="33" t="s">
        <v>456</v>
      </c>
      <c r="D324" s="19">
        <v>121.64</v>
      </c>
      <c r="F324" s="19">
        <f t="shared" ref="F324:F326" si="54">SUM(D324*E324)</f>
        <v>0</v>
      </c>
      <c r="G324" s="9"/>
    </row>
    <row r="325" spans="1:11" ht="18" customHeight="1">
      <c r="A325" s="8" t="s">
        <v>274</v>
      </c>
      <c r="B325" s="20" t="s">
        <v>485</v>
      </c>
      <c r="C325" s="33" t="s">
        <v>456</v>
      </c>
      <c r="D325" s="19">
        <v>121.64</v>
      </c>
      <c r="F325" s="19">
        <f t="shared" si="54"/>
        <v>0</v>
      </c>
      <c r="G325" s="9"/>
    </row>
    <row r="326" spans="1:11" ht="18" customHeight="1">
      <c r="A326" s="8" t="s">
        <v>140</v>
      </c>
      <c r="B326" s="20" t="s">
        <v>486</v>
      </c>
      <c r="C326" s="33" t="s">
        <v>456</v>
      </c>
      <c r="D326" s="19">
        <v>1420.4</v>
      </c>
      <c r="F326" s="19">
        <f t="shared" si="54"/>
        <v>0</v>
      </c>
      <c r="G326" s="9"/>
    </row>
    <row r="327" spans="1:11" ht="18" customHeight="1">
      <c r="A327" s="8"/>
      <c r="B327" s="20"/>
      <c r="C327" s="21"/>
      <c r="D327" s="19"/>
      <c r="F327" s="19"/>
      <c r="G327" s="9"/>
    </row>
    <row r="328" spans="1:11" ht="18" customHeight="1">
      <c r="A328" s="13" t="s">
        <v>277</v>
      </c>
      <c r="B328" s="20"/>
      <c r="C328" s="21"/>
      <c r="D328" s="19"/>
      <c r="F328" s="19"/>
      <c r="G328" s="9"/>
    </row>
    <row r="329" spans="1:11" ht="18" customHeight="1">
      <c r="A329" s="8" t="s">
        <v>79</v>
      </c>
      <c r="B329" s="20" t="s">
        <v>278</v>
      </c>
      <c r="C329" s="21"/>
      <c r="D329" s="19">
        <v>27</v>
      </c>
      <c r="F329" s="19">
        <f t="shared" ref="F329:F331" si="55">SUM(D329*E329)</f>
        <v>0</v>
      </c>
      <c r="G329" s="9"/>
    </row>
    <row r="330" spans="1:11" ht="18" customHeight="1">
      <c r="A330" s="8" t="s">
        <v>47</v>
      </c>
      <c r="B330" s="20" t="s">
        <v>279</v>
      </c>
      <c r="C330" s="21"/>
      <c r="D330" s="19">
        <v>112.64</v>
      </c>
      <c r="F330" s="19">
        <f t="shared" si="55"/>
        <v>0</v>
      </c>
      <c r="G330" s="9"/>
    </row>
    <row r="331" spans="1:11" ht="18" customHeight="1">
      <c r="A331" s="8" t="s">
        <v>140</v>
      </c>
      <c r="B331" s="20" t="s">
        <v>280</v>
      </c>
      <c r="C331" s="21"/>
      <c r="D331" s="19">
        <v>703.16</v>
      </c>
      <c r="F331" s="19">
        <f t="shared" si="55"/>
        <v>0</v>
      </c>
      <c r="G331" s="9"/>
    </row>
    <row r="332" spans="1:11" ht="18" customHeight="1">
      <c r="A332" s="8"/>
      <c r="B332" s="9"/>
      <c r="C332" s="21"/>
      <c r="D332" s="9"/>
      <c r="E332" s="25"/>
      <c r="F332" s="9"/>
      <c r="G332" s="9"/>
      <c r="H332" s="24"/>
      <c r="I332" s="24"/>
      <c r="J332" s="24"/>
      <c r="K332" s="24"/>
    </row>
    <row r="333" spans="1:11" ht="18" customHeight="1">
      <c r="A333" s="8"/>
      <c r="B333" s="9"/>
      <c r="C333" s="21"/>
      <c r="D333" s="19"/>
      <c r="E333" s="25"/>
      <c r="F333" s="19"/>
      <c r="G333" s="9"/>
    </row>
    <row r="334" spans="1:11" ht="18" customHeight="1">
      <c r="A334" s="8"/>
      <c r="B334" s="9"/>
      <c r="C334" s="21"/>
      <c r="D334" s="19"/>
      <c r="E334" s="25"/>
      <c r="F334" s="19"/>
      <c r="G334" s="9"/>
    </row>
    <row r="335" spans="1:11" ht="18" customHeight="1">
      <c r="A335" s="8"/>
      <c r="B335" s="9"/>
      <c r="C335" s="21"/>
      <c r="D335" s="19"/>
      <c r="E335" s="25"/>
      <c r="F335" s="19"/>
      <c r="G335" s="9"/>
    </row>
    <row r="336" spans="1:11" ht="18" customHeight="1">
      <c r="A336" s="8" t="s">
        <v>438</v>
      </c>
      <c r="B336" s="9"/>
      <c r="C336" s="21"/>
      <c r="D336" s="19"/>
      <c r="E336" s="25"/>
      <c r="F336" s="19">
        <f>SUM(F33:F331)</f>
        <v>0</v>
      </c>
      <c r="G336" s="9"/>
    </row>
    <row r="337" spans="1:7" ht="18" customHeight="1">
      <c r="A337" s="26"/>
      <c r="B337" s="27"/>
      <c r="C337" s="27"/>
      <c r="D337" s="27"/>
      <c r="E337" s="28"/>
      <c r="F337" s="27"/>
      <c r="G337" s="9"/>
    </row>
    <row r="338" spans="1:7" ht="18" customHeight="1">
      <c r="A338" s="39" t="s">
        <v>488</v>
      </c>
      <c r="B338" s="40"/>
      <c r="C338" s="40"/>
      <c r="D338" s="40"/>
      <c r="E338" s="40"/>
      <c r="F338" s="40"/>
      <c r="G338" s="9"/>
    </row>
    <row r="339" spans="1:7" ht="18" customHeight="1">
      <c r="A339" s="34"/>
      <c r="B339" s="35"/>
      <c r="C339" s="35"/>
      <c r="D339" s="35"/>
      <c r="E339" s="35"/>
      <c r="F339" s="35"/>
      <c r="G339" s="9"/>
    </row>
    <row r="340" spans="1:7" ht="18" customHeight="1">
      <c r="A340" s="43" t="s">
        <v>489</v>
      </c>
      <c r="B340" s="35"/>
      <c r="C340" s="35"/>
      <c r="D340" s="35"/>
      <c r="E340" s="35"/>
      <c r="F340" s="35"/>
      <c r="G340" s="9"/>
    </row>
    <row r="341" spans="1:7" ht="18" customHeight="1">
      <c r="A341" s="8"/>
      <c r="B341" s="9"/>
      <c r="C341" s="9"/>
      <c r="D341" s="9"/>
      <c r="E341" s="9"/>
      <c r="F341" s="29"/>
      <c r="G341" s="9"/>
    </row>
    <row r="342" spans="1:7" ht="18" customHeight="1">
      <c r="A342" s="13" t="s">
        <v>281</v>
      </c>
      <c r="B342" s="9"/>
      <c r="C342" s="21"/>
      <c r="D342" s="9"/>
      <c r="E342" s="9"/>
      <c r="F342" s="9"/>
      <c r="G342" s="9"/>
    </row>
    <row r="343" spans="1:7" ht="30" customHeight="1">
      <c r="A343" s="30" t="s">
        <v>282</v>
      </c>
      <c r="B343" s="20" t="s">
        <v>283</v>
      </c>
      <c r="C343" s="21"/>
      <c r="D343" s="9">
        <v>746.95</v>
      </c>
      <c r="E343" s="9"/>
      <c r="F343" s="19">
        <f>SUM(D343*E343)</f>
        <v>0</v>
      </c>
      <c r="G343" s="9"/>
    </row>
    <row r="344" spans="1:7" ht="18" customHeight="1">
      <c r="A344" s="8"/>
      <c r="B344" s="9"/>
      <c r="C344" s="21"/>
      <c r="D344" s="19"/>
      <c r="E344" s="25"/>
      <c r="F344" s="19"/>
      <c r="G344" s="9"/>
    </row>
    <row r="345" spans="1:7" ht="18" customHeight="1">
      <c r="A345" s="13" t="s">
        <v>284</v>
      </c>
      <c r="B345" s="9"/>
      <c r="C345" s="21"/>
      <c r="D345" s="9"/>
      <c r="E345" s="9"/>
      <c r="F345" s="9"/>
      <c r="G345" s="9"/>
    </row>
    <row r="346" spans="1:7" ht="30" customHeight="1">
      <c r="A346" s="30" t="s">
        <v>285</v>
      </c>
      <c r="B346" s="20" t="s">
        <v>286</v>
      </c>
      <c r="C346" s="21"/>
      <c r="D346" s="9">
        <v>594.95000000000005</v>
      </c>
      <c r="E346" s="9"/>
      <c r="F346" s="19">
        <f>SUM(D346*E346)</f>
        <v>0</v>
      </c>
      <c r="G346" s="9"/>
    </row>
    <row r="347" spans="1:7" ht="18" customHeight="1">
      <c r="A347" s="8"/>
      <c r="B347" s="9"/>
      <c r="C347" s="21"/>
      <c r="D347" s="19"/>
      <c r="E347" s="25"/>
      <c r="F347" s="19"/>
      <c r="G347" s="9"/>
    </row>
    <row r="348" spans="1:7" ht="18" customHeight="1">
      <c r="A348" s="8"/>
      <c r="B348" s="9"/>
      <c r="C348" s="21"/>
      <c r="D348" s="19"/>
      <c r="E348" s="25"/>
      <c r="F348" s="19"/>
      <c r="G348" s="9"/>
    </row>
    <row r="349" spans="1:7" ht="18" customHeight="1">
      <c r="A349" s="8"/>
      <c r="B349" s="9"/>
      <c r="C349" s="21"/>
      <c r="D349" s="19"/>
      <c r="E349" s="25"/>
      <c r="F349" s="19"/>
      <c r="G349" s="9"/>
    </row>
    <row r="350" spans="1:7" ht="18" customHeight="1">
      <c r="A350" s="8"/>
      <c r="B350" s="9"/>
      <c r="C350" s="21"/>
      <c r="D350" s="19"/>
      <c r="E350" s="25"/>
      <c r="F350" s="19"/>
      <c r="G350" s="9"/>
    </row>
    <row r="351" spans="1:7" ht="18" customHeight="1">
      <c r="A351" s="8"/>
      <c r="B351" s="9"/>
      <c r="C351" s="9"/>
      <c r="D351" s="9"/>
      <c r="E351" s="9"/>
      <c r="F351" s="9"/>
      <c r="G351" s="9"/>
    </row>
    <row r="352" spans="1:7" ht="18" customHeight="1">
      <c r="A352" s="8" t="s">
        <v>490</v>
      </c>
      <c r="B352" s="9"/>
      <c r="C352" s="9"/>
      <c r="D352" s="9"/>
      <c r="E352" s="9"/>
      <c r="F352" s="19">
        <f>SUM(F343+F346)</f>
        <v>0</v>
      </c>
      <c r="G352" s="9"/>
    </row>
  </sheetData>
  <mergeCells count="8">
    <mergeCell ref="A339:F339"/>
    <mergeCell ref="A340:F340"/>
    <mergeCell ref="A1:F1"/>
    <mergeCell ref="A2:F2"/>
    <mergeCell ref="A4:F4"/>
    <mergeCell ref="A6:F6"/>
    <mergeCell ref="A5:F5"/>
    <mergeCell ref="A338:F338"/>
  </mergeCells>
  <hyperlinks>
    <hyperlink ref="A340" r:id="rId1" xr:uid="{00000000-0004-0000-0000-000000000000}"/>
  </hyperlinks>
  <pageMargins left="0.7" right="0.7" top="0.75" bottom="0.75" header="0" footer="0"/>
  <pageSetup orientation="landscape"/>
  <headerFooter>
    <oddFooter>&amp;Lrev.&amp;D&amp;C&amp;P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topLeftCell="A33" workbookViewId="0">
      <selection activeCell="C59" sqref="C59"/>
    </sheetView>
  </sheetViews>
  <sheetFormatPr defaultColWidth="14.5" defaultRowHeight="15" customHeight="1"/>
  <cols>
    <col min="1" max="1" width="44.125" customWidth="1"/>
    <col min="2" max="2" width="14.5" customWidth="1"/>
    <col min="3" max="3" width="12.875" customWidth="1"/>
    <col min="4" max="6" width="10.875" customWidth="1"/>
    <col min="7" max="11" width="10" customWidth="1"/>
  </cols>
  <sheetData>
    <row r="1" spans="1:11" ht="18" customHeight="1">
      <c r="A1" s="3"/>
      <c r="B1" s="4"/>
      <c r="C1" s="4"/>
      <c r="D1" s="3"/>
      <c r="E1" s="3"/>
      <c r="F1" s="3"/>
      <c r="G1" s="3"/>
      <c r="H1" s="3"/>
      <c r="I1" s="3"/>
      <c r="J1" s="3"/>
      <c r="K1" s="3"/>
    </row>
    <row r="2" spans="1:11" ht="18" customHeight="1">
      <c r="A2" s="41" t="s">
        <v>287</v>
      </c>
      <c r="B2" s="42"/>
      <c r="C2" s="42"/>
      <c r="D2" s="6"/>
      <c r="E2" s="6"/>
      <c r="F2" s="6"/>
      <c r="G2" s="6"/>
      <c r="H2" s="6"/>
      <c r="I2" s="6"/>
      <c r="J2" s="6"/>
      <c r="K2" s="6"/>
    </row>
    <row r="3" spans="1:11" ht="18" customHeight="1">
      <c r="A3" s="3"/>
      <c r="B3" s="4"/>
      <c r="C3" s="4"/>
      <c r="D3" s="3"/>
      <c r="E3" s="3"/>
      <c r="F3" s="3"/>
      <c r="G3" s="3"/>
      <c r="H3" s="3"/>
      <c r="I3" s="3"/>
      <c r="J3" s="3"/>
      <c r="K3" s="3"/>
    </row>
    <row r="4" spans="1:11" ht="18" customHeight="1">
      <c r="A4" s="7" t="s">
        <v>288</v>
      </c>
      <c r="B4" s="7" t="s">
        <v>289</v>
      </c>
      <c r="C4" s="7" t="s">
        <v>290</v>
      </c>
      <c r="D4" s="7"/>
      <c r="E4" s="5"/>
      <c r="F4" s="5"/>
      <c r="G4" s="5"/>
      <c r="H4" s="5"/>
      <c r="I4" s="5"/>
      <c r="J4" s="5"/>
      <c r="K4" s="5"/>
    </row>
    <row r="5" spans="1:11" ht="18" customHeight="1">
      <c r="A5" s="3"/>
      <c r="B5" s="4"/>
      <c r="C5" s="4"/>
      <c r="D5" s="3"/>
      <c r="E5" s="3"/>
      <c r="F5" s="3"/>
      <c r="G5" s="3"/>
      <c r="H5" s="3"/>
      <c r="I5" s="3"/>
      <c r="J5" s="3"/>
      <c r="K5" s="3"/>
    </row>
    <row r="6" spans="1:11" ht="18" customHeight="1">
      <c r="A6" s="2" t="s">
        <v>90</v>
      </c>
      <c r="B6" s="4" t="s">
        <v>291</v>
      </c>
      <c r="C6" s="4" t="s">
        <v>292</v>
      </c>
      <c r="D6" s="3"/>
      <c r="E6" s="3"/>
      <c r="F6" s="3"/>
      <c r="G6" s="3"/>
      <c r="H6" s="3"/>
      <c r="I6" s="3"/>
      <c r="J6" s="3"/>
      <c r="K6" s="3"/>
    </row>
    <row r="7" spans="1:11" ht="18" customHeight="1">
      <c r="A7" s="1" t="s">
        <v>91</v>
      </c>
      <c r="B7" s="4" t="s">
        <v>291</v>
      </c>
      <c r="C7" s="4" t="s">
        <v>292</v>
      </c>
      <c r="D7" s="3"/>
      <c r="E7" s="3"/>
      <c r="F7" s="3"/>
      <c r="G7" s="3"/>
      <c r="H7" s="3"/>
      <c r="I7" s="3"/>
      <c r="J7" s="3"/>
      <c r="K7" s="3"/>
    </row>
    <row r="8" spans="1:11" ht="18" customHeight="1">
      <c r="A8" s="1" t="s">
        <v>93</v>
      </c>
      <c r="B8" s="4" t="s">
        <v>291</v>
      </c>
      <c r="C8" s="4" t="s">
        <v>292</v>
      </c>
      <c r="D8" s="3"/>
      <c r="E8" s="3"/>
      <c r="F8" s="3"/>
      <c r="G8" s="3"/>
      <c r="H8" s="3"/>
      <c r="I8" s="3"/>
      <c r="J8" s="3"/>
      <c r="K8" s="3"/>
    </row>
    <row r="9" spans="1:11" ht="18" customHeight="1">
      <c r="A9" s="1" t="s">
        <v>293</v>
      </c>
      <c r="B9" s="4" t="s">
        <v>291</v>
      </c>
      <c r="C9" s="4" t="s">
        <v>292</v>
      </c>
      <c r="D9" s="3"/>
      <c r="E9" s="3"/>
      <c r="F9" s="3"/>
      <c r="G9" s="3"/>
      <c r="H9" s="3"/>
      <c r="I9" s="3"/>
      <c r="J9" s="3"/>
      <c r="K9" s="3"/>
    </row>
    <row r="10" spans="1:11" ht="18" customHeight="1">
      <c r="A10" s="1"/>
      <c r="B10" s="4" t="s">
        <v>291</v>
      </c>
      <c r="C10" s="4" t="s">
        <v>292</v>
      </c>
      <c r="D10" s="3"/>
      <c r="E10" s="3"/>
      <c r="F10" s="3"/>
      <c r="G10" s="3"/>
      <c r="H10" s="3"/>
      <c r="I10" s="3"/>
      <c r="J10" s="3"/>
      <c r="K10" s="3"/>
    </row>
    <row r="11" spans="1:11" ht="18" customHeight="1">
      <c r="A11" s="2" t="s">
        <v>96</v>
      </c>
      <c r="B11" s="4" t="s">
        <v>291</v>
      </c>
      <c r="C11" s="4" t="s">
        <v>292</v>
      </c>
      <c r="D11" s="3"/>
      <c r="E11" s="3"/>
      <c r="F11" s="3"/>
      <c r="G11" s="3"/>
      <c r="H11" s="3"/>
      <c r="I11" s="3"/>
      <c r="J11" s="3"/>
      <c r="K11" s="3"/>
    </row>
    <row r="12" spans="1:11" ht="18" customHeight="1">
      <c r="A12" s="1" t="s">
        <v>79</v>
      </c>
      <c r="B12" s="4" t="s">
        <v>291</v>
      </c>
      <c r="C12" s="4" t="s">
        <v>292</v>
      </c>
      <c r="D12" s="3"/>
      <c r="E12" s="3"/>
      <c r="F12" s="3"/>
      <c r="G12" s="3"/>
      <c r="H12" s="3"/>
      <c r="I12" s="3"/>
      <c r="J12" s="3"/>
      <c r="K12" s="3"/>
    </row>
    <row r="13" spans="1:11" ht="18" customHeight="1">
      <c r="A13" s="1" t="s">
        <v>294</v>
      </c>
      <c r="B13" s="4" t="s">
        <v>291</v>
      </c>
      <c r="C13" s="4" t="s">
        <v>292</v>
      </c>
      <c r="D13" s="3"/>
      <c r="E13" s="3"/>
      <c r="F13" s="3"/>
      <c r="G13" s="3"/>
      <c r="H13" s="3"/>
      <c r="I13" s="3"/>
      <c r="J13" s="3"/>
      <c r="K13" s="3"/>
    </row>
    <row r="14" spans="1:11" ht="18" customHeight="1">
      <c r="A14" s="1"/>
      <c r="B14" s="4" t="s">
        <v>291</v>
      </c>
      <c r="C14" s="4" t="s">
        <v>292</v>
      </c>
      <c r="D14" s="3"/>
      <c r="E14" s="3"/>
      <c r="F14" s="3"/>
      <c r="G14" s="3"/>
      <c r="H14" s="3"/>
      <c r="I14" s="3"/>
      <c r="J14" s="3"/>
      <c r="K14" s="3"/>
    </row>
    <row r="15" spans="1:11" ht="18" customHeight="1">
      <c r="A15" s="2" t="s">
        <v>99</v>
      </c>
      <c r="B15" s="4" t="s">
        <v>291</v>
      </c>
      <c r="C15" s="4" t="s">
        <v>292</v>
      </c>
      <c r="D15" s="3"/>
      <c r="E15" s="3"/>
      <c r="F15" s="3"/>
      <c r="G15" s="3"/>
      <c r="H15" s="3"/>
      <c r="I15" s="3"/>
      <c r="J15" s="3"/>
      <c r="K15" s="3"/>
    </row>
    <row r="16" spans="1:11" ht="18" customHeight="1">
      <c r="A16" s="1" t="s">
        <v>100</v>
      </c>
      <c r="B16" s="4" t="s">
        <v>291</v>
      </c>
      <c r="C16" s="4" t="s">
        <v>292</v>
      </c>
      <c r="D16" s="3"/>
      <c r="E16" s="3"/>
      <c r="F16" s="3"/>
      <c r="G16" s="3"/>
      <c r="H16" s="3"/>
      <c r="I16" s="3"/>
      <c r="J16" s="3"/>
      <c r="K16" s="3"/>
    </row>
    <row r="17" spans="1:11" ht="18" customHeight="1">
      <c r="A17" s="1" t="s">
        <v>79</v>
      </c>
      <c r="B17" s="4" t="s">
        <v>291</v>
      </c>
      <c r="C17" s="4" t="s">
        <v>292</v>
      </c>
      <c r="D17" s="3"/>
      <c r="E17" s="3"/>
      <c r="F17" s="3"/>
      <c r="G17" s="3"/>
      <c r="H17" s="3"/>
      <c r="I17" s="3"/>
      <c r="J17" s="3"/>
      <c r="K17" s="3"/>
    </row>
    <row r="18" spans="1:11" ht="18" customHeight="1">
      <c r="A18" s="1" t="s">
        <v>295</v>
      </c>
      <c r="B18" s="4" t="s">
        <v>291</v>
      </c>
      <c r="C18" s="4" t="s">
        <v>292</v>
      </c>
      <c r="D18" s="3"/>
      <c r="E18" s="3"/>
      <c r="F18" s="3"/>
      <c r="G18" s="3"/>
      <c r="H18" s="3"/>
      <c r="I18" s="3"/>
      <c r="J18" s="3"/>
      <c r="K18" s="3"/>
    </row>
    <row r="19" spans="1:11" ht="18" customHeight="1">
      <c r="A19" s="1"/>
      <c r="B19" s="4" t="s">
        <v>291</v>
      </c>
      <c r="C19" s="4" t="s">
        <v>292</v>
      </c>
      <c r="D19" s="3"/>
      <c r="E19" s="3"/>
      <c r="F19" s="3"/>
      <c r="G19" s="3"/>
      <c r="H19" s="3"/>
      <c r="I19" s="3"/>
      <c r="J19" s="3"/>
      <c r="K19" s="3"/>
    </row>
    <row r="20" spans="1:11" ht="18" customHeight="1">
      <c r="A20" s="2" t="s">
        <v>104</v>
      </c>
      <c r="B20" s="4" t="s">
        <v>291</v>
      </c>
      <c r="C20" s="4" t="s">
        <v>292</v>
      </c>
      <c r="D20" s="3"/>
      <c r="E20" s="3"/>
      <c r="F20" s="3"/>
      <c r="G20" s="3"/>
      <c r="H20" s="3"/>
      <c r="I20" s="3"/>
      <c r="J20" s="3"/>
      <c r="K20" s="3"/>
    </row>
    <row r="21" spans="1:11" ht="18" customHeight="1">
      <c r="A21" s="1" t="s">
        <v>100</v>
      </c>
      <c r="B21" s="4" t="s">
        <v>291</v>
      </c>
      <c r="C21" s="4" t="s">
        <v>292</v>
      </c>
      <c r="D21" s="3"/>
      <c r="E21" s="3"/>
      <c r="F21" s="3"/>
      <c r="G21" s="3"/>
      <c r="H21" s="3"/>
      <c r="I21" s="3"/>
      <c r="J21" s="3"/>
      <c r="K21" s="3"/>
    </row>
    <row r="22" spans="1:11" ht="18" customHeight="1">
      <c r="A22" s="1" t="s">
        <v>79</v>
      </c>
      <c r="B22" s="4" t="s">
        <v>291</v>
      </c>
      <c r="C22" s="4" t="s">
        <v>292</v>
      </c>
      <c r="D22" s="3"/>
      <c r="E22" s="3"/>
      <c r="F22" s="3"/>
      <c r="G22" s="3"/>
      <c r="H22" s="3"/>
      <c r="I22" s="3"/>
      <c r="J22" s="3"/>
      <c r="K22" s="3"/>
    </row>
    <row r="23" spans="1:11" ht="18" customHeight="1">
      <c r="A23" s="1" t="s">
        <v>296</v>
      </c>
      <c r="B23" s="4" t="s">
        <v>291</v>
      </c>
      <c r="C23" s="4" t="s">
        <v>292</v>
      </c>
      <c r="D23" s="3"/>
      <c r="E23" s="3"/>
      <c r="F23" s="3"/>
      <c r="G23" s="3"/>
      <c r="H23" s="3"/>
      <c r="I23" s="3"/>
      <c r="J23" s="3"/>
      <c r="K23" s="3"/>
    </row>
    <row r="24" spans="1:11" ht="18" customHeight="1">
      <c r="A24" s="1"/>
      <c r="B24" s="4" t="s">
        <v>291</v>
      </c>
      <c r="C24" s="4" t="s">
        <v>292</v>
      </c>
      <c r="D24" s="3"/>
      <c r="E24" s="3"/>
      <c r="F24" s="3"/>
      <c r="G24" s="3"/>
      <c r="H24" s="3"/>
      <c r="I24" s="3"/>
      <c r="J24" s="3"/>
      <c r="K24" s="3"/>
    </row>
    <row r="25" spans="1:11" ht="18" customHeight="1">
      <c r="A25" s="2" t="s">
        <v>108</v>
      </c>
      <c r="B25" s="4" t="s">
        <v>291</v>
      </c>
      <c r="C25" s="4" t="s">
        <v>292</v>
      </c>
      <c r="D25" s="3"/>
      <c r="E25" s="3"/>
      <c r="F25" s="3"/>
      <c r="G25" s="3"/>
      <c r="H25" s="3"/>
      <c r="I25" s="3"/>
      <c r="J25" s="3"/>
      <c r="K25" s="3"/>
    </row>
    <row r="26" spans="1:11" ht="18" customHeight="1">
      <c r="A26" s="1" t="s">
        <v>100</v>
      </c>
      <c r="B26" s="4" t="s">
        <v>291</v>
      </c>
      <c r="C26" s="4" t="s">
        <v>292</v>
      </c>
      <c r="D26" s="3"/>
      <c r="E26" s="3"/>
      <c r="F26" s="3"/>
      <c r="G26" s="3"/>
      <c r="H26" s="3"/>
      <c r="I26" s="3"/>
      <c r="J26" s="3"/>
      <c r="K26" s="3"/>
    </row>
    <row r="27" spans="1:11" ht="18" customHeight="1">
      <c r="A27" s="1" t="s">
        <v>297</v>
      </c>
      <c r="B27" s="4" t="s">
        <v>291</v>
      </c>
      <c r="C27" s="4" t="s">
        <v>292</v>
      </c>
      <c r="D27" s="3"/>
      <c r="E27" s="3"/>
      <c r="F27" s="3"/>
      <c r="G27" s="3"/>
      <c r="H27" s="3"/>
      <c r="I27" s="3"/>
      <c r="J27" s="3"/>
      <c r="K27" s="3"/>
    </row>
    <row r="28" spans="1:11" ht="18" customHeight="1">
      <c r="A28" s="1"/>
      <c r="B28" s="4" t="s">
        <v>291</v>
      </c>
      <c r="C28" s="4" t="s">
        <v>292</v>
      </c>
      <c r="D28" s="3"/>
      <c r="E28" s="3"/>
      <c r="F28" s="3"/>
      <c r="G28" s="3"/>
      <c r="H28" s="3"/>
      <c r="I28" s="3"/>
      <c r="J28" s="3"/>
      <c r="K28" s="3"/>
    </row>
    <row r="29" spans="1:11" ht="18" customHeight="1">
      <c r="A29" s="2" t="s">
        <v>111</v>
      </c>
      <c r="B29" s="4" t="s">
        <v>291</v>
      </c>
      <c r="C29" s="4" t="s">
        <v>292</v>
      </c>
      <c r="D29" s="3"/>
      <c r="E29" s="3"/>
      <c r="F29" s="3"/>
      <c r="G29" s="3"/>
      <c r="H29" s="3"/>
      <c r="I29" s="3"/>
      <c r="J29" s="3"/>
      <c r="K29" s="3"/>
    </row>
    <row r="30" spans="1:11" ht="18" customHeight="1">
      <c r="A30" s="1" t="s">
        <v>100</v>
      </c>
      <c r="B30" s="4" t="s">
        <v>291</v>
      </c>
      <c r="C30" s="4" t="s">
        <v>292</v>
      </c>
      <c r="D30" s="3"/>
      <c r="E30" s="3"/>
      <c r="F30" s="3"/>
      <c r="G30" s="3"/>
      <c r="H30" s="3"/>
      <c r="I30" s="3"/>
      <c r="J30" s="3"/>
      <c r="K30" s="3"/>
    </row>
    <row r="31" spans="1:11" ht="18" customHeight="1">
      <c r="A31" s="1" t="s">
        <v>298</v>
      </c>
      <c r="B31" s="4" t="s">
        <v>291</v>
      </c>
      <c r="C31" s="4" t="s">
        <v>292</v>
      </c>
      <c r="D31" s="3"/>
      <c r="E31" s="3"/>
      <c r="F31" s="3"/>
      <c r="G31" s="3"/>
      <c r="H31" s="3"/>
      <c r="I31" s="3"/>
      <c r="J31" s="3"/>
      <c r="K31" s="3"/>
    </row>
    <row r="32" spans="1:11" ht="18" customHeight="1">
      <c r="A32" s="3"/>
      <c r="B32" s="4"/>
      <c r="C32" s="4"/>
      <c r="D32" s="3"/>
      <c r="E32" s="3"/>
      <c r="F32" s="3"/>
      <c r="G32" s="3"/>
      <c r="H32" s="3"/>
      <c r="I32" s="3"/>
      <c r="J32" s="3"/>
      <c r="K32" s="3"/>
    </row>
    <row r="33" spans="1:11" ht="18" customHeight="1">
      <c r="A33" s="2" t="s">
        <v>192</v>
      </c>
      <c r="B33" s="4" t="s">
        <v>291</v>
      </c>
      <c r="C33" s="4" t="s">
        <v>291</v>
      </c>
      <c r="D33" s="3"/>
      <c r="E33" s="3"/>
      <c r="F33" s="3"/>
      <c r="G33" s="3"/>
      <c r="H33" s="3"/>
      <c r="I33" s="3"/>
      <c r="J33" s="3"/>
      <c r="K33" s="3"/>
    </row>
    <row r="34" spans="1:11" ht="18" customHeight="1">
      <c r="A34" s="1" t="s">
        <v>60</v>
      </c>
      <c r="B34" s="4" t="s">
        <v>291</v>
      </c>
      <c r="C34" s="4" t="s">
        <v>291</v>
      </c>
      <c r="D34" s="3"/>
      <c r="E34" s="3"/>
      <c r="F34" s="3"/>
      <c r="G34" s="3"/>
      <c r="H34" s="3"/>
      <c r="I34" s="3"/>
      <c r="J34" s="3"/>
      <c r="K34" s="3"/>
    </row>
    <row r="35" spans="1:11" ht="18" customHeight="1">
      <c r="A35" s="3"/>
      <c r="B35" s="4"/>
      <c r="C35" s="4"/>
      <c r="D35" s="3"/>
      <c r="E35" s="3"/>
      <c r="F35" s="3"/>
      <c r="G35" s="3"/>
      <c r="H35" s="3"/>
      <c r="I35" s="3"/>
      <c r="J35" s="3"/>
      <c r="K35" s="3"/>
    </row>
    <row r="36" spans="1:11" ht="18" customHeight="1">
      <c r="A36" s="2" t="s">
        <v>219</v>
      </c>
      <c r="B36" s="4" t="s">
        <v>291</v>
      </c>
      <c r="C36" s="4" t="s">
        <v>292</v>
      </c>
      <c r="D36" s="3"/>
      <c r="E36" s="3"/>
      <c r="F36" s="3"/>
      <c r="G36" s="3"/>
      <c r="H36" s="3"/>
      <c r="I36" s="3"/>
      <c r="J36" s="3"/>
      <c r="K36" s="3"/>
    </row>
    <row r="37" spans="1:11" ht="18" customHeight="1">
      <c r="A37" s="1" t="s">
        <v>299</v>
      </c>
      <c r="B37" s="4" t="s">
        <v>291</v>
      </c>
      <c r="C37" s="4" t="s">
        <v>292</v>
      </c>
      <c r="D37" s="3"/>
      <c r="E37" s="3"/>
      <c r="F37" s="3"/>
      <c r="G37" s="3"/>
      <c r="H37" s="3"/>
      <c r="I37" s="3"/>
      <c r="J37" s="3"/>
      <c r="K37" s="3"/>
    </row>
    <row r="38" spans="1:11" ht="18" customHeight="1">
      <c r="A38" s="1" t="s">
        <v>117</v>
      </c>
      <c r="B38" s="4" t="s">
        <v>291</v>
      </c>
      <c r="C38" s="4" t="s">
        <v>292</v>
      </c>
      <c r="D38" s="3"/>
      <c r="E38" s="3"/>
      <c r="F38" s="3"/>
      <c r="G38" s="3"/>
      <c r="H38" s="3"/>
      <c r="I38" s="3"/>
      <c r="J38" s="3"/>
      <c r="K38" s="3"/>
    </row>
    <row r="39" spans="1:11" ht="18" customHeight="1">
      <c r="A39" s="3"/>
      <c r="B39" s="4"/>
      <c r="C39" s="4"/>
      <c r="D39" s="3"/>
      <c r="E39" s="3"/>
      <c r="F39" s="3"/>
      <c r="G39" s="3"/>
      <c r="H39" s="3"/>
      <c r="I39" s="3"/>
      <c r="J39" s="3"/>
      <c r="K39" s="3"/>
    </row>
    <row r="40" spans="1:11" ht="18" customHeight="1">
      <c r="A40" s="2" t="s">
        <v>269</v>
      </c>
      <c r="B40" s="4" t="s">
        <v>291</v>
      </c>
      <c r="C40" s="4" t="s">
        <v>292</v>
      </c>
      <c r="D40" s="3"/>
      <c r="E40" s="3"/>
      <c r="F40" s="3"/>
      <c r="G40" s="3"/>
      <c r="H40" s="3"/>
      <c r="I40" s="3"/>
      <c r="J40" s="3"/>
      <c r="K40" s="3"/>
    </row>
    <row r="41" spans="1:11" ht="18" customHeight="1">
      <c r="A41" s="1" t="s">
        <v>300</v>
      </c>
      <c r="B41" s="4" t="s">
        <v>291</v>
      </c>
      <c r="C41" s="4" t="s">
        <v>292</v>
      </c>
      <c r="D41" s="3"/>
      <c r="E41" s="3"/>
      <c r="F41" s="3"/>
      <c r="G41" s="3"/>
      <c r="H41" s="3"/>
      <c r="I41" s="3"/>
      <c r="J41" s="3"/>
      <c r="K41" s="3"/>
    </row>
    <row r="42" spans="1:11" ht="18" customHeight="1">
      <c r="A42" s="1" t="s">
        <v>140</v>
      </c>
      <c r="B42" s="4" t="s">
        <v>291</v>
      </c>
      <c r="C42" s="4" t="s">
        <v>292</v>
      </c>
      <c r="D42" s="3"/>
      <c r="E42" s="3"/>
      <c r="F42" s="3"/>
      <c r="G42" s="3"/>
      <c r="H42" s="3"/>
      <c r="I42" s="3"/>
      <c r="J42" s="3"/>
      <c r="K42" s="3"/>
    </row>
    <row r="43" spans="1:11" ht="18" customHeight="1">
      <c r="A43" s="3"/>
      <c r="B43" s="4"/>
      <c r="C43" s="4"/>
      <c r="D43" s="3"/>
      <c r="E43" s="3"/>
      <c r="F43" s="3"/>
      <c r="G43" s="3"/>
      <c r="H43" s="3"/>
      <c r="I43" s="3"/>
      <c r="J43" s="3"/>
      <c r="K43" s="3"/>
    </row>
    <row r="44" spans="1:11" ht="18" customHeight="1">
      <c r="A44" s="2" t="s">
        <v>270</v>
      </c>
      <c r="B44" s="4" t="s">
        <v>291</v>
      </c>
      <c r="C44" s="4" t="s">
        <v>292</v>
      </c>
      <c r="D44" s="3"/>
      <c r="E44" s="3"/>
      <c r="F44" s="3"/>
      <c r="G44" s="3"/>
      <c r="H44" s="3"/>
      <c r="I44" s="3"/>
      <c r="J44" s="3"/>
      <c r="K44" s="3"/>
    </row>
    <row r="45" spans="1:11" ht="18" customHeight="1">
      <c r="A45" s="1" t="s">
        <v>271</v>
      </c>
      <c r="B45" s="4" t="s">
        <v>291</v>
      </c>
      <c r="C45" s="4" t="s">
        <v>292</v>
      </c>
      <c r="D45" s="3"/>
      <c r="E45" s="3"/>
      <c r="F45" s="3"/>
      <c r="G45" s="3"/>
      <c r="H45" s="3"/>
      <c r="I45" s="3"/>
      <c r="J45" s="3"/>
      <c r="K45" s="3"/>
    </row>
    <row r="46" spans="1:11" ht="18" customHeight="1">
      <c r="A46" s="1" t="s">
        <v>273</v>
      </c>
      <c r="B46" s="4" t="s">
        <v>291</v>
      </c>
      <c r="C46" s="4" t="s">
        <v>292</v>
      </c>
      <c r="D46" s="3"/>
      <c r="E46" s="3"/>
      <c r="F46" s="3"/>
      <c r="G46" s="3"/>
      <c r="H46" s="3"/>
      <c r="I46" s="3"/>
      <c r="J46" s="3"/>
      <c r="K46" s="3"/>
    </row>
    <row r="47" spans="1:11" ht="18" customHeight="1">
      <c r="A47" s="1" t="s">
        <v>274</v>
      </c>
      <c r="B47" s="4" t="s">
        <v>291</v>
      </c>
      <c r="C47" s="4" t="s">
        <v>292</v>
      </c>
      <c r="D47" s="3"/>
      <c r="E47" s="3"/>
      <c r="F47" s="3"/>
      <c r="G47" s="3"/>
      <c r="H47" s="3"/>
      <c r="I47" s="3"/>
      <c r="J47" s="3"/>
      <c r="K47" s="3"/>
    </row>
    <row r="48" spans="1:11" ht="18" customHeight="1">
      <c r="A48" s="1" t="s">
        <v>140</v>
      </c>
      <c r="B48" s="4" t="s">
        <v>291</v>
      </c>
      <c r="C48" s="4" t="s">
        <v>292</v>
      </c>
      <c r="D48" s="3"/>
      <c r="E48" s="3"/>
      <c r="F48" s="3"/>
      <c r="G48" s="3"/>
      <c r="H48" s="3"/>
      <c r="I48" s="3"/>
      <c r="J48" s="3"/>
      <c r="K48" s="3"/>
    </row>
    <row r="49" spans="1:11" ht="18" customHeight="1">
      <c r="A49" s="1"/>
      <c r="B49" s="4"/>
      <c r="C49" s="4"/>
      <c r="D49" s="3"/>
      <c r="E49" s="3"/>
      <c r="F49" s="3"/>
      <c r="G49" s="3"/>
      <c r="H49" s="3"/>
      <c r="I49" s="3"/>
      <c r="J49" s="3"/>
      <c r="K49" s="3"/>
    </row>
    <row r="50" spans="1:11" ht="18" customHeight="1">
      <c r="A50" s="2" t="s">
        <v>275</v>
      </c>
      <c r="B50" s="4" t="s">
        <v>291</v>
      </c>
      <c r="C50" s="4" t="s">
        <v>292</v>
      </c>
      <c r="D50" s="3"/>
      <c r="E50" s="3"/>
      <c r="F50" s="3"/>
      <c r="G50" s="3"/>
      <c r="H50" s="3"/>
      <c r="I50" s="3"/>
      <c r="J50" s="3"/>
      <c r="K50" s="3"/>
    </row>
    <row r="51" spans="1:11" ht="18" customHeight="1">
      <c r="A51" s="1" t="s">
        <v>271</v>
      </c>
      <c r="B51" s="4" t="s">
        <v>291</v>
      </c>
      <c r="C51" s="4" t="s">
        <v>292</v>
      </c>
      <c r="D51" s="3"/>
      <c r="E51" s="3"/>
      <c r="F51" s="3"/>
      <c r="G51" s="3"/>
      <c r="H51" s="3"/>
      <c r="I51" s="3"/>
      <c r="J51" s="3"/>
      <c r="K51" s="3"/>
    </row>
    <row r="52" spans="1:11" ht="18" customHeight="1">
      <c r="A52" s="1" t="s">
        <v>273</v>
      </c>
      <c r="B52" s="4" t="s">
        <v>291</v>
      </c>
      <c r="C52" s="4" t="s">
        <v>292</v>
      </c>
      <c r="D52" s="3"/>
      <c r="E52" s="3"/>
      <c r="F52" s="3"/>
      <c r="G52" s="3"/>
      <c r="H52" s="3"/>
      <c r="I52" s="3"/>
      <c r="J52" s="3"/>
      <c r="K52" s="3"/>
    </row>
    <row r="53" spans="1:11" ht="18" customHeight="1">
      <c r="A53" s="1" t="s">
        <v>274</v>
      </c>
      <c r="B53" s="4" t="s">
        <v>291</v>
      </c>
      <c r="C53" s="4" t="s">
        <v>292</v>
      </c>
      <c r="D53" s="3"/>
      <c r="E53" s="3"/>
      <c r="F53" s="3"/>
      <c r="G53" s="3"/>
      <c r="H53" s="3"/>
      <c r="I53" s="3"/>
      <c r="J53" s="3"/>
      <c r="K53" s="3"/>
    </row>
    <row r="54" spans="1:11" ht="18" customHeight="1">
      <c r="A54" s="1" t="s">
        <v>140</v>
      </c>
      <c r="B54" s="4" t="s">
        <v>291</v>
      </c>
      <c r="C54" s="4" t="s">
        <v>291</v>
      </c>
      <c r="D54" s="3"/>
      <c r="E54" s="3"/>
      <c r="F54" s="3"/>
      <c r="G54" s="3"/>
      <c r="H54" s="3"/>
      <c r="I54" s="3"/>
      <c r="J54" s="3"/>
      <c r="K54" s="3"/>
    </row>
    <row r="55" spans="1:11" ht="18" customHeight="1">
      <c r="A55" s="3"/>
      <c r="B55" s="4"/>
      <c r="C55" s="4"/>
      <c r="D55" s="3"/>
      <c r="E55" s="3"/>
      <c r="F55" s="3"/>
      <c r="G55" s="3"/>
      <c r="H55" s="3"/>
      <c r="I55" s="3"/>
      <c r="J55" s="3"/>
      <c r="K55" s="3"/>
    </row>
    <row r="56" spans="1:11" ht="18" customHeight="1">
      <c r="A56" s="2" t="s">
        <v>469</v>
      </c>
      <c r="B56" s="4"/>
      <c r="C56" s="4"/>
      <c r="D56" s="3"/>
      <c r="E56" s="3"/>
      <c r="F56" s="3"/>
      <c r="G56" s="3"/>
      <c r="H56" s="3"/>
      <c r="I56" s="3"/>
      <c r="J56" s="3"/>
      <c r="K56" s="3"/>
    </row>
    <row r="57" spans="1:11" ht="18" customHeight="1">
      <c r="A57" s="1" t="s">
        <v>468</v>
      </c>
      <c r="B57" s="4"/>
      <c r="C57" s="4" t="s">
        <v>470</v>
      </c>
      <c r="D57" s="3"/>
      <c r="E57" s="3"/>
      <c r="F57" s="3"/>
      <c r="G57" s="3"/>
      <c r="H57" s="3"/>
      <c r="I57" s="3"/>
      <c r="J57" s="3"/>
      <c r="K57" s="3"/>
    </row>
    <row r="58" spans="1:11" ht="18" customHeight="1">
      <c r="A58" s="2" t="s">
        <v>487</v>
      </c>
      <c r="B58" s="4"/>
      <c r="C58" s="4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1" t="s">
        <v>273</v>
      </c>
      <c r="B59" s="4"/>
      <c r="C59" s="4" t="s">
        <v>470</v>
      </c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/>
      <c r="B60" s="4"/>
      <c r="C60" s="4"/>
      <c r="D60" s="3"/>
      <c r="E60" s="3"/>
      <c r="F60" s="3"/>
      <c r="G60" s="3"/>
      <c r="H60" s="3"/>
      <c r="I60" s="3"/>
      <c r="J60" s="3"/>
      <c r="K60" s="3"/>
    </row>
    <row r="61" spans="1:11" ht="18" customHeight="1">
      <c r="A61" s="3"/>
      <c r="B61" s="4"/>
      <c r="C61" s="4"/>
      <c r="D61" s="3"/>
      <c r="E61" s="3"/>
      <c r="F61" s="3"/>
      <c r="G61" s="3"/>
      <c r="H61" s="3"/>
      <c r="I61" s="3"/>
      <c r="J61" s="3"/>
      <c r="K61" s="3"/>
    </row>
    <row r="62" spans="1:11" ht="18" customHeight="1">
      <c r="A62" s="3"/>
      <c r="B62" s="4"/>
      <c r="C62" s="4"/>
      <c r="D62" s="3"/>
      <c r="E62" s="3"/>
      <c r="F62" s="3"/>
      <c r="G62" s="3"/>
      <c r="H62" s="3"/>
      <c r="I62" s="3"/>
      <c r="J62" s="3"/>
      <c r="K62" s="3"/>
    </row>
    <row r="63" spans="1:11" ht="18" customHeight="1">
      <c r="A63" s="3"/>
      <c r="B63" s="4"/>
      <c r="C63" s="4"/>
      <c r="D63" s="3"/>
      <c r="E63" s="3"/>
      <c r="F63" s="3"/>
      <c r="G63" s="3"/>
      <c r="H63" s="3"/>
      <c r="I63" s="3"/>
      <c r="J63" s="3"/>
      <c r="K63" s="3"/>
    </row>
    <row r="64" spans="1:11" ht="18" customHeight="1">
      <c r="A64" s="3"/>
      <c r="B64" s="4"/>
      <c r="C64" s="4"/>
      <c r="D64" s="3"/>
      <c r="E64" s="3"/>
      <c r="F64" s="3"/>
      <c r="G64" s="3"/>
      <c r="H64" s="3"/>
      <c r="I64" s="3"/>
      <c r="J64" s="3"/>
      <c r="K64" s="3"/>
    </row>
    <row r="65" spans="1:11" ht="18" customHeight="1">
      <c r="A65" s="3"/>
      <c r="B65" s="4"/>
      <c r="C65" s="4"/>
      <c r="D65" s="3"/>
      <c r="E65" s="3"/>
      <c r="F65" s="3"/>
      <c r="G65" s="3"/>
      <c r="H65" s="3"/>
      <c r="I65" s="3"/>
      <c r="J65" s="3"/>
      <c r="K65" s="3"/>
    </row>
    <row r="66" spans="1:11" ht="18" customHeight="1">
      <c r="A66" s="3"/>
      <c r="B66" s="4"/>
      <c r="C66" s="4"/>
      <c r="D66" s="3"/>
      <c r="E66" s="3"/>
      <c r="F66" s="3"/>
      <c r="G66" s="3"/>
      <c r="H66" s="3"/>
      <c r="I66" s="3"/>
      <c r="J66" s="3"/>
      <c r="K66" s="3"/>
    </row>
    <row r="67" spans="1:11" ht="18" customHeight="1">
      <c r="A67" s="3"/>
      <c r="B67" s="4"/>
      <c r="C67" s="4"/>
      <c r="D67" s="3"/>
      <c r="E67" s="3"/>
      <c r="F67" s="3"/>
      <c r="G67" s="3"/>
      <c r="H67" s="3"/>
      <c r="I67" s="3"/>
      <c r="J67" s="3"/>
      <c r="K67" s="3"/>
    </row>
    <row r="68" spans="1:11" ht="18" customHeight="1">
      <c r="A68" s="3"/>
      <c r="B68" s="4"/>
      <c r="C68" s="4"/>
      <c r="D68" s="3"/>
      <c r="E68" s="3"/>
      <c r="F68" s="3"/>
      <c r="G68" s="3"/>
      <c r="H68" s="3"/>
      <c r="I68" s="3"/>
      <c r="J68" s="3"/>
      <c r="K68" s="3"/>
    </row>
    <row r="69" spans="1:11" ht="18" customHeight="1">
      <c r="A69" s="3"/>
      <c r="B69" s="4"/>
      <c r="C69" s="4"/>
      <c r="D69" s="3"/>
      <c r="E69" s="3"/>
      <c r="F69" s="3"/>
      <c r="G69" s="3"/>
      <c r="H69" s="3"/>
      <c r="I69" s="3"/>
      <c r="J69" s="3"/>
      <c r="K69" s="3"/>
    </row>
    <row r="70" spans="1:11" ht="18" customHeight="1">
      <c r="A70" s="3"/>
      <c r="B70" s="4"/>
      <c r="C70" s="4"/>
      <c r="D70" s="3"/>
      <c r="E70" s="3"/>
      <c r="F70" s="3"/>
      <c r="G70" s="3"/>
      <c r="H70" s="3"/>
      <c r="I70" s="3"/>
      <c r="J70" s="3"/>
      <c r="K70" s="3"/>
    </row>
    <row r="71" spans="1:11" ht="18" customHeight="1">
      <c r="A71" s="3"/>
      <c r="B71" s="4"/>
      <c r="C71" s="4"/>
      <c r="D71" s="3"/>
      <c r="E71" s="3"/>
      <c r="F71" s="3"/>
      <c r="G71" s="3"/>
      <c r="H71" s="3"/>
      <c r="I71" s="3"/>
      <c r="J71" s="3"/>
      <c r="K71" s="3"/>
    </row>
    <row r="72" spans="1:11" ht="18" customHeight="1">
      <c r="A72" s="3"/>
      <c r="B72" s="4"/>
      <c r="C72" s="4"/>
      <c r="D72" s="3"/>
      <c r="E72" s="3"/>
      <c r="F72" s="3"/>
      <c r="G72" s="3"/>
      <c r="H72" s="3"/>
      <c r="I72" s="3"/>
      <c r="J72" s="3"/>
      <c r="K72" s="3"/>
    </row>
    <row r="73" spans="1:11" ht="18" customHeight="1">
      <c r="A73" s="3"/>
      <c r="B73" s="4"/>
      <c r="C73" s="4"/>
      <c r="D73" s="3"/>
      <c r="E73" s="3"/>
      <c r="F73" s="3"/>
      <c r="G73" s="3"/>
      <c r="H73" s="3"/>
      <c r="I73" s="3"/>
      <c r="J73" s="3"/>
      <c r="K73" s="3"/>
    </row>
    <row r="74" spans="1:11" ht="18" customHeight="1">
      <c r="A74" s="3"/>
      <c r="B74" s="4"/>
      <c r="C74" s="4"/>
      <c r="D74" s="3"/>
      <c r="E74" s="3"/>
      <c r="F74" s="3"/>
      <c r="G74" s="3"/>
      <c r="H74" s="3"/>
      <c r="I74" s="3"/>
      <c r="J74" s="3"/>
      <c r="K74" s="3"/>
    </row>
    <row r="75" spans="1:11" ht="18" customHeight="1">
      <c r="A75" s="3"/>
      <c r="B75" s="4"/>
      <c r="C75" s="4"/>
      <c r="D75" s="3"/>
      <c r="E75" s="3"/>
      <c r="F75" s="3"/>
      <c r="G75" s="3"/>
      <c r="H75" s="3"/>
      <c r="I75" s="3"/>
      <c r="J75" s="3"/>
      <c r="K75" s="3"/>
    </row>
    <row r="76" spans="1:11" ht="18" customHeight="1">
      <c r="A76" s="3"/>
      <c r="B76" s="4"/>
      <c r="C76" s="4"/>
      <c r="D76" s="3"/>
      <c r="E76" s="3"/>
      <c r="F76" s="3"/>
      <c r="G76" s="3"/>
      <c r="H76" s="3"/>
      <c r="I76" s="3"/>
      <c r="J76" s="3"/>
      <c r="K76" s="3"/>
    </row>
    <row r="77" spans="1:11" ht="18" customHeight="1">
      <c r="A77" s="3"/>
      <c r="B77" s="4"/>
      <c r="C77" s="4"/>
      <c r="D77" s="3"/>
      <c r="E77" s="3"/>
      <c r="F77" s="3"/>
      <c r="G77" s="3"/>
      <c r="H77" s="3"/>
      <c r="I77" s="3"/>
      <c r="J77" s="3"/>
      <c r="K77" s="3"/>
    </row>
    <row r="78" spans="1:11" ht="18" customHeight="1">
      <c r="A78" s="3"/>
      <c r="B78" s="4"/>
      <c r="C78" s="4"/>
      <c r="D78" s="3"/>
      <c r="E78" s="3"/>
      <c r="F78" s="3"/>
      <c r="G78" s="3"/>
      <c r="H78" s="3"/>
      <c r="I78" s="3"/>
      <c r="J78" s="3"/>
      <c r="K78" s="3"/>
    </row>
    <row r="79" spans="1:11" ht="18" customHeight="1">
      <c r="A79" s="3"/>
      <c r="B79" s="4"/>
      <c r="C79" s="4"/>
      <c r="D79" s="3"/>
      <c r="E79" s="3"/>
      <c r="F79" s="3"/>
      <c r="G79" s="3"/>
      <c r="H79" s="3"/>
      <c r="I79" s="3"/>
      <c r="J79" s="3"/>
      <c r="K79" s="3"/>
    </row>
    <row r="80" spans="1:11" ht="18" customHeight="1">
      <c r="A80" s="3"/>
      <c r="B80" s="4"/>
      <c r="C80" s="4"/>
      <c r="D80" s="3"/>
      <c r="E80" s="3"/>
      <c r="F80" s="3"/>
      <c r="G80" s="3"/>
      <c r="H80" s="3"/>
      <c r="I80" s="3"/>
      <c r="J80" s="3"/>
      <c r="K80" s="3"/>
    </row>
    <row r="81" spans="1:11" ht="18" customHeight="1">
      <c r="A81" s="3"/>
      <c r="B81" s="4"/>
      <c r="C81" s="4"/>
      <c r="D81" s="3"/>
      <c r="E81" s="3"/>
      <c r="F81" s="3"/>
      <c r="G81" s="3"/>
      <c r="H81" s="3"/>
      <c r="I81" s="3"/>
      <c r="J81" s="3"/>
      <c r="K81" s="3"/>
    </row>
    <row r="82" spans="1:11" ht="18" customHeight="1">
      <c r="A82" s="3"/>
      <c r="B82" s="4"/>
      <c r="C82" s="4"/>
      <c r="D82" s="3"/>
      <c r="E82" s="3"/>
      <c r="F82" s="3"/>
      <c r="G82" s="3"/>
      <c r="H82" s="3"/>
      <c r="I82" s="3"/>
      <c r="J82" s="3"/>
      <c r="K82" s="3"/>
    </row>
    <row r="83" spans="1:11" ht="18" customHeight="1">
      <c r="A83" s="3"/>
      <c r="B83" s="4"/>
      <c r="C83" s="4"/>
      <c r="D83" s="3"/>
      <c r="E83" s="3"/>
      <c r="F83" s="3"/>
      <c r="G83" s="3"/>
      <c r="H83" s="3"/>
      <c r="I83" s="3"/>
      <c r="J83" s="3"/>
      <c r="K83" s="3"/>
    </row>
    <row r="84" spans="1:11" ht="18" customHeight="1">
      <c r="A84" s="3"/>
      <c r="B84" s="4"/>
      <c r="C84" s="4"/>
      <c r="D84" s="3"/>
      <c r="E84" s="3"/>
      <c r="F84" s="3"/>
      <c r="G84" s="3"/>
      <c r="H84" s="3"/>
      <c r="I84" s="3"/>
      <c r="J84" s="3"/>
      <c r="K84" s="3"/>
    </row>
    <row r="85" spans="1:11" ht="18" customHeight="1">
      <c r="A85" s="3"/>
      <c r="B85" s="4"/>
      <c r="C85" s="4"/>
      <c r="D85" s="3"/>
      <c r="E85" s="3"/>
      <c r="F85" s="3"/>
      <c r="G85" s="3"/>
      <c r="H85" s="3"/>
      <c r="I85" s="3"/>
      <c r="J85" s="3"/>
      <c r="K85" s="3"/>
    </row>
    <row r="86" spans="1:11" ht="18" customHeight="1">
      <c r="A86" s="3"/>
      <c r="B86" s="4"/>
      <c r="C86" s="4"/>
      <c r="D86" s="3"/>
      <c r="E86" s="3"/>
      <c r="F86" s="3"/>
      <c r="G86" s="3"/>
      <c r="H86" s="3"/>
      <c r="I86" s="3"/>
      <c r="J86" s="3"/>
      <c r="K86" s="3"/>
    </row>
    <row r="87" spans="1:11" ht="18" customHeight="1">
      <c r="A87" s="3"/>
      <c r="B87" s="4"/>
      <c r="C87" s="4"/>
      <c r="D87" s="3"/>
      <c r="E87" s="3"/>
      <c r="F87" s="3"/>
      <c r="G87" s="3"/>
      <c r="H87" s="3"/>
      <c r="I87" s="3"/>
      <c r="J87" s="3"/>
      <c r="K87" s="3"/>
    </row>
    <row r="88" spans="1:11" ht="18" customHeight="1">
      <c r="A88" s="3"/>
      <c r="B88" s="4"/>
      <c r="C88" s="4"/>
      <c r="D88" s="3"/>
      <c r="E88" s="3"/>
      <c r="F88" s="3"/>
      <c r="G88" s="3"/>
      <c r="H88" s="3"/>
      <c r="I88" s="3"/>
      <c r="J88" s="3"/>
      <c r="K88" s="3"/>
    </row>
    <row r="89" spans="1:11" ht="18" customHeight="1">
      <c r="A89" s="3"/>
      <c r="B89" s="4"/>
      <c r="C89" s="4"/>
      <c r="D89" s="3"/>
      <c r="E89" s="3"/>
      <c r="F89" s="3"/>
      <c r="G89" s="3"/>
      <c r="H89" s="3"/>
      <c r="I89" s="3"/>
      <c r="J89" s="3"/>
      <c r="K89" s="3"/>
    </row>
    <row r="90" spans="1:11" ht="18" customHeight="1">
      <c r="A90" s="3"/>
      <c r="B90" s="4"/>
      <c r="C90" s="4"/>
      <c r="D90" s="3"/>
      <c r="E90" s="3"/>
      <c r="F90" s="3"/>
      <c r="G90" s="3"/>
      <c r="H90" s="3"/>
      <c r="I90" s="3"/>
      <c r="J90" s="3"/>
      <c r="K90" s="3"/>
    </row>
    <row r="91" spans="1:11" ht="18" customHeight="1">
      <c r="A91" s="3"/>
      <c r="B91" s="4"/>
      <c r="C91" s="4"/>
      <c r="D91" s="3"/>
      <c r="E91" s="3"/>
      <c r="F91" s="3"/>
      <c r="G91" s="3"/>
      <c r="H91" s="3"/>
      <c r="I91" s="3"/>
      <c r="J91" s="3"/>
      <c r="K91" s="3"/>
    </row>
    <row r="92" spans="1:11" ht="18" customHeight="1">
      <c r="A92" s="3"/>
      <c r="B92" s="4"/>
      <c r="C92" s="4"/>
      <c r="D92" s="3"/>
      <c r="E92" s="3"/>
      <c r="F92" s="3"/>
      <c r="G92" s="3"/>
      <c r="H92" s="3"/>
      <c r="I92" s="3"/>
      <c r="J92" s="3"/>
      <c r="K92" s="3"/>
    </row>
    <row r="93" spans="1:11" ht="18" customHeight="1">
      <c r="A93" s="3"/>
      <c r="B93" s="4"/>
      <c r="C93" s="4"/>
      <c r="D93" s="3"/>
      <c r="E93" s="3"/>
      <c r="F93" s="3"/>
      <c r="G93" s="3"/>
      <c r="H93" s="3"/>
      <c r="I93" s="3"/>
      <c r="J93" s="3"/>
      <c r="K93" s="3"/>
    </row>
    <row r="94" spans="1:11" ht="18" customHeight="1">
      <c r="A94" s="3"/>
      <c r="B94" s="4"/>
      <c r="C94" s="4"/>
      <c r="D94" s="3"/>
      <c r="E94" s="3"/>
      <c r="F94" s="3"/>
      <c r="G94" s="3"/>
      <c r="H94" s="3"/>
      <c r="I94" s="3"/>
      <c r="J94" s="3"/>
      <c r="K94" s="3"/>
    </row>
    <row r="95" spans="1:11" ht="18" customHeight="1">
      <c r="A95" s="3"/>
      <c r="B95" s="4"/>
      <c r="C95" s="4"/>
      <c r="D95" s="3"/>
      <c r="E95" s="3"/>
      <c r="F95" s="3"/>
      <c r="G95" s="3"/>
      <c r="H95" s="3"/>
      <c r="I95" s="3"/>
      <c r="J95" s="3"/>
      <c r="K95" s="3"/>
    </row>
    <row r="96" spans="1:11" ht="18" customHeight="1">
      <c r="A96" s="3"/>
      <c r="B96" s="4"/>
      <c r="C96" s="4"/>
      <c r="D96" s="3"/>
      <c r="E96" s="3"/>
      <c r="F96" s="3"/>
      <c r="G96" s="3"/>
      <c r="H96" s="3"/>
      <c r="I96" s="3"/>
      <c r="J96" s="3"/>
      <c r="K96" s="3"/>
    </row>
    <row r="97" spans="1:11" ht="18" customHeight="1">
      <c r="A97" s="3"/>
      <c r="B97" s="4"/>
      <c r="C97" s="4"/>
      <c r="D97" s="3"/>
      <c r="E97" s="3"/>
      <c r="F97" s="3"/>
      <c r="G97" s="3"/>
      <c r="H97" s="3"/>
      <c r="I97" s="3"/>
      <c r="J97" s="3"/>
      <c r="K97" s="3"/>
    </row>
    <row r="98" spans="1:11" ht="18" customHeight="1">
      <c r="A98" s="3"/>
      <c r="B98" s="4"/>
      <c r="C98" s="4"/>
      <c r="D98" s="3"/>
      <c r="E98" s="3"/>
      <c r="F98" s="3"/>
      <c r="G98" s="3"/>
      <c r="H98" s="3"/>
      <c r="I98" s="3"/>
      <c r="J98" s="3"/>
      <c r="K98" s="3"/>
    </row>
    <row r="99" spans="1:11" ht="18" customHeight="1">
      <c r="A99" s="3"/>
      <c r="B99" s="4"/>
      <c r="C99" s="4"/>
      <c r="D99" s="3"/>
      <c r="E99" s="3"/>
      <c r="F99" s="3"/>
      <c r="G99" s="3"/>
      <c r="H99" s="3"/>
      <c r="I99" s="3"/>
      <c r="J99" s="3"/>
      <c r="K99" s="3"/>
    </row>
    <row r="100" spans="1:11" ht="18" customHeight="1">
      <c r="A100" s="3"/>
      <c r="B100" s="4"/>
      <c r="C100" s="4"/>
      <c r="D100" s="3"/>
      <c r="E100" s="3"/>
      <c r="F100" s="3"/>
      <c r="G100" s="3"/>
      <c r="H100" s="3"/>
      <c r="I100" s="3"/>
      <c r="J100" s="3"/>
      <c r="K100" s="3"/>
    </row>
  </sheetData>
  <mergeCells count="1">
    <mergeCell ref="A2:C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2"/>
  <sheetViews>
    <sheetView tabSelected="1" zoomScale="99" workbookViewId="0">
      <selection activeCell="B179" sqref="B179"/>
    </sheetView>
  </sheetViews>
  <sheetFormatPr defaultColWidth="14.5" defaultRowHeight="20.100000000000001" customHeight="1"/>
  <cols>
    <col min="1" max="1" width="55.375" style="11" bestFit="1" customWidth="1"/>
    <col min="2" max="2" width="22.125" style="11" bestFit="1" customWidth="1"/>
    <col min="3" max="3" width="10" style="11" customWidth="1"/>
    <col min="4" max="4" width="14" style="16" bestFit="1" customWidth="1"/>
    <col min="5" max="5" width="10" style="11" customWidth="1"/>
    <col min="6" max="6" width="13.375" style="16" bestFit="1" customWidth="1"/>
    <col min="7" max="11" width="10" style="11" customWidth="1"/>
    <col min="12" max="16384" width="14.5" style="11"/>
  </cols>
  <sheetData>
    <row r="1" spans="1:6" ht="20.100000000000001" customHeight="1">
      <c r="A1" s="8" t="s">
        <v>4</v>
      </c>
      <c r="B1" s="9"/>
      <c r="C1" s="9"/>
      <c r="D1" s="14" t="s">
        <v>5</v>
      </c>
      <c r="E1" s="10"/>
      <c r="F1" s="19"/>
    </row>
    <row r="2" spans="1:6" ht="20.100000000000001" customHeight="1">
      <c r="A2" s="12" t="s">
        <v>6</v>
      </c>
      <c r="B2" s="12" t="s">
        <v>7</v>
      </c>
      <c r="C2" s="12"/>
      <c r="D2" s="15" t="s">
        <v>8</v>
      </c>
      <c r="E2" s="12" t="s">
        <v>9</v>
      </c>
      <c r="F2" s="15" t="s">
        <v>10</v>
      </c>
    </row>
    <row r="3" spans="1:6" ht="20.100000000000001" customHeight="1">
      <c r="A3" s="13" t="s">
        <v>301</v>
      </c>
    </row>
    <row r="4" spans="1:6" ht="20.100000000000001" customHeight="1">
      <c r="A4" s="13"/>
    </row>
    <row r="5" spans="1:6" ht="20.100000000000001" customHeight="1">
      <c r="A5" s="11" t="s">
        <v>302</v>
      </c>
    </row>
    <row r="6" spans="1:6" ht="20.100000000000001" customHeight="1">
      <c r="A6" s="11" t="s">
        <v>339</v>
      </c>
      <c r="B6" s="11" t="s">
        <v>303</v>
      </c>
      <c r="D6" s="16">
        <v>14161.64</v>
      </c>
      <c r="F6" s="16">
        <f>(D6*E6)</f>
        <v>0</v>
      </c>
    </row>
    <row r="7" spans="1:6" ht="20.100000000000001" customHeight="1">
      <c r="F7" s="16">
        <f>(D7*E7)</f>
        <v>0</v>
      </c>
    </row>
    <row r="8" spans="1:6" ht="20.100000000000001" customHeight="1">
      <c r="A8" s="11" t="s">
        <v>337</v>
      </c>
      <c r="B8" s="11" t="s">
        <v>304</v>
      </c>
      <c r="D8" s="16">
        <v>6002.04</v>
      </c>
      <c r="F8" s="16">
        <f>(D8*E8)</f>
        <v>0</v>
      </c>
    </row>
    <row r="10" spans="1:6" ht="20.100000000000001" customHeight="1">
      <c r="A10" s="11" t="s">
        <v>305</v>
      </c>
    </row>
    <row r="11" spans="1:6" ht="20.100000000000001" customHeight="1">
      <c r="A11" s="11" t="s">
        <v>339</v>
      </c>
      <c r="B11" s="11" t="s">
        <v>306</v>
      </c>
      <c r="D11" s="16">
        <v>10966.6</v>
      </c>
      <c r="F11" s="16">
        <f>(D11*E11)</f>
        <v>0</v>
      </c>
    </row>
    <row r="12" spans="1:6" ht="20.100000000000001" customHeight="1">
      <c r="A12" s="11" t="s">
        <v>337</v>
      </c>
      <c r="B12" s="11" t="s">
        <v>491</v>
      </c>
      <c r="D12" s="16">
        <v>4724</v>
      </c>
      <c r="F12" s="16">
        <f>(D12*E12)</f>
        <v>0</v>
      </c>
    </row>
    <row r="14" spans="1:6" ht="20.100000000000001" customHeight="1">
      <c r="A14" s="17" t="s">
        <v>307</v>
      </c>
    </row>
    <row r="15" spans="1:6" ht="20.100000000000001" customHeight="1">
      <c r="A15" s="11" t="s">
        <v>308</v>
      </c>
      <c r="B15" s="11" t="s">
        <v>309</v>
      </c>
      <c r="D15" s="16">
        <v>72.2</v>
      </c>
      <c r="F15" s="16">
        <f t="shared" ref="F15:F26" si="0">(D15*E15)</f>
        <v>0</v>
      </c>
    </row>
    <row r="16" spans="1:6" ht="20.100000000000001" customHeight="1">
      <c r="A16" s="11" t="s">
        <v>310</v>
      </c>
      <c r="B16" s="11" t="s">
        <v>311</v>
      </c>
      <c r="D16" s="16">
        <v>72.2</v>
      </c>
      <c r="F16" s="16">
        <f t="shared" si="0"/>
        <v>0</v>
      </c>
    </row>
    <row r="17" spans="1:6" ht="20.100000000000001" customHeight="1">
      <c r="A17" s="11" t="s">
        <v>312</v>
      </c>
      <c r="B17" s="11" t="s">
        <v>313</v>
      </c>
      <c r="D17" s="16">
        <v>72.2</v>
      </c>
      <c r="F17" s="16">
        <f t="shared" si="0"/>
        <v>0</v>
      </c>
    </row>
    <row r="18" spans="1:6" ht="20.100000000000001" customHeight="1">
      <c r="A18" s="11" t="s">
        <v>314</v>
      </c>
      <c r="B18" s="11" t="s">
        <v>317</v>
      </c>
      <c r="D18" s="16">
        <v>21.36</v>
      </c>
      <c r="F18" s="16">
        <f t="shared" si="0"/>
        <v>0</v>
      </c>
    </row>
    <row r="19" spans="1:6" ht="20.100000000000001" customHeight="1">
      <c r="A19" s="11" t="s">
        <v>315</v>
      </c>
      <c r="B19" s="11" t="s">
        <v>318</v>
      </c>
      <c r="D19" s="16">
        <v>21.36</v>
      </c>
      <c r="F19" s="16">
        <f t="shared" si="0"/>
        <v>0</v>
      </c>
    </row>
    <row r="20" spans="1:6" ht="20.100000000000001" customHeight="1">
      <c r="A20" s="11" t="s">
        <v>316</v>
      </c>
      <c r="B20" s="11" t="s">
        <v>319</v>
      </c>
      <c r="D20" s="16">
        <v>21.36</v>
      </c>
      <c r="F20" s="16">
        <f t="shared" si="0"/>
        <v>0</v>
      </c>
    </row>
    <row r="21" spans="1:6" ht="20.100000000000001" customHeight="1">
      <c r="A21" s="11" t="s">
        <v>320</v>
      </c>
      <c r="B21" s="11" t="s">
        <v>322</v>
      </c>
      <c r="D21" s="16">
        <v>21.36</v>
      </c>
      <c r="F21" s="16">
        <f t="shared" si="0"/>
        <v>0</v>
      </c>
    </row>
    <row r="22" spans="1:6" ht="20.100000000000001" customHeight="1">
      <c r="A22" s="11" t="s">
        <v>321</v>
      </c>
      <c r="B22" s="11" t="s">
        <v>323</v>
      </c>
      <c r="D22" s="16">
        <v>21.36</v>
      </c>
      <c r="F22" s="16">
        <f t="shared" si="0"/>
        <v>0</v>
      </c>
    </row>
    <row r="23" spans="1:6" ht="20.100000000000001" customHeight="1">
      <c r="A23" s="11" t="s">
        <v>513</v>
      </c>
      <c r="B23" s="11" t="s">
        <v>516</v>
      </c>
      <c r="D23" s="16">
        <v>2.64</v>
      </c>
      <c r="F23" s="16">
        <f t="shared" si="0"/>
        <v>0</v>
      </c>
    </row>
    <row r="24" spans="1:6" ht="20.100000000000001" customHeight="1">
      <c r="A24" s="11" t="s">
        <v>325</v>
      </c>
      <c r="B24" s="11" t="s">
        <v>492</v>
      </c>
      <c r="D24" s="16">
        <v>2.64</v>
      </c>
      <c r="F24" s="16">
        <f t="shared" si="0"/>
        <v>0</v>
      </c>
    </row>
    <row r="25" spans="1:6" ht="20.100000000000001" customHeight="1">
      <c r="A25" s="11" t="s">
        <v>327</v>
      </c>
      <c r="B25" s="11" t="s">
        <v>517</v>
      </c>
      <c r="D25" s="16">
        <v>7.16</v>
      </c>
      <c r="F25" s="16">
        <f t="shared" si="0"/>
        <v>0</v>
      </c>
    </row>
    <row r="26" spans="1:6" ht="20.100000000000001" customHeight="1">
      <c r="A26" s="11" t="s">
        <v>326</v>
      </c>
      <c r="B26" s="11" t="s">
        <v>328</v>
      </c>
      <c r="D26" s="16">
        <v>7.16</v>
      </c>
      <c r="F26" s="16">
        <f t="shared" si="0"/>
        <v>0</v>
      </c>
    </row>
    <row r="28" spans="1:6" ht="20.100000000000001" customHeight="1">
      <c r="A28" s="17" t="s">
        <v>140</v>
      </c>
    </row>
    <row r="29" spans="1:6" ht="20.100000000000001" customHeight="1">
      <c r="A29" s="11" t="s">
        <v>329</v>
      </c>
      <c r="B29" s="11" t="s">
        <v>518</v>
      </c>
      <c r="D29" s="16">
        <v>510</v>
      </c>
      <c r="F29" s="16">
        <f>(D29*E29)</f>
        <v>0</v>
      </c>
    </row>
    <row r="30" spans="1:6" ht="20.100000000000001" customHeight="1">
      <c r="A30" s="11" t="s">
        <v>330</v>
      </c>
      <c r="B30" s="11" t="s">
        <v>331</v>
      </c>
      <c r="D30" s="16">
        <v>510</v>
      </c>
      <c r="F30" s="16">
        <f>(D30*E30)</f>
        <v>0</v>
      </c>
    </row>
    <row r="31" spans="1:6" ht="20.100000000000001" customHeight="1">
      <c r="A31" s="11" t="s">
        <v>332</v>
      </c>
      <c r="B31" s="11" t="s">
        <v>334</v>
      </c>
      <c r="D31" s="16">
        <v>2550</v>
      </c>
      <c r="F31" s="16">
        <f>(D31*E31)</f>
        <v>0</v>
      </c>
    </row>
    <row r="32" spans="1:6" ht="20.100000000000001" customHeight="1">
      <c r="A32" s="11" t="s">
        <v>333</v>
      </c>
      <c r="B32" s="11" t="s">
        <v>335</v>
      </c>
      <c r="D32" s="16">
        <v>2550</v>
      </c>
      <c r="F32" s="16">
        <f>(D32*E32)</f>
        <v>0</v>
      </c>
    </row>
    <row r="34" spans="1:6" ht="20.100000000000001" customHeight="1">
      <c r="A34" s="18" t="s">
        <v>411</v>
      </c>
    </row>
    <row r="35" spans="1:6" ht="20.100000000000001" customHeight="1">
      <c r="A35" s="11" t="s">
        <v>302</v>
      </c>
    </row>
    <row r="36" spans="1:6" ht="20.100000000000001" customHeight="1">
      <c r="A36" s="11" t="s">
        <v>339</v>
      </c>
      <c r="B36" s="11" t="s">
        <v>336</v>
      </c>
      <c r="D36" s="16">
        <v>14161.64</v>
      </c>
      <c r="F36" s="16">
        <f>(D36*E36)</f>
        <v>0</v>
      </c>
    </row>
    <row r="37" spans="1:6" ht="20.100000000000001" customHeight="1">
      <c r="A37" s="11" t="s">
        <v>337</v>
      </c>
      <c r="B37" s="11" t="s">
        <v>338</v>
      </c>
      <c r="D37" s="16">
        <v>6002.04</v>
      </c>
      <c r="F37" s="16">
        <f>(D37*E37)</f>
        <v>0</v>
      </c>
    </row>
    <row r="39" spans="1:6" ht="20.100000000000001" customHeight="1">
      <c r="A39" s="11" t="s">
        <v>305</v>
      </c>
    </row>
    <row r="40" spans="1:6" ht="20.100000000000001" customHeight="1">
      <c r="A40" s="11" t="s">
        <v>339</v>
      </c>
      <c r="B40" s="11" t="s">
        <v>340</v>
      </c>
      <c r="D40" s="16">
        <v>10966.6</v>
      </c>
      <c r="F40" s="16">
        <f>(D40*E40)</f>
        <v>0</v>
      </c>
    </row>
    <row r="41" spans="1:6" ht="20.100000000000001" customHeight="1">
      <c r="A41" s="11" t="s">
        <v>337</v>
      </c>
      <c r="B41" s="11" t="s">
        <v>341</v>
      </c>
      <c r="D41" s="16">
        <v>4724</v>
      </c>
      <c r="F41" s="16">
        <f>(D41*E41)</f>
        <v>0</v>
      </c>
    </row>
    <row r="43" spans="1:6" ht="20.100000000000001" customHeight="1">
      <c r="A43" s="11" t="s">
        <v>307</v>
      </c>
    </row>
    <row r="44" spans="1:6" ht="20.100000000000001" customHeight="1">
      <c r="A44" s="11" t="s">
        <v>308</v>
      </c>
      <c r="B44" s="11" t="s">
        <v>342</v>
      </c>
      <c r="D44" s="16">
        <v>72.2</v>
      </c>
      <c r="F44" s="16">
        <f t="shared" ref="F44:F55" si="1">(D44*E44)</f>
        <v>0</v>
      </c>
    </row>
    <row r="45" spans="1:6" ht="20.100000000000001" customHeight="1">
      <c r="A45" s="11" t="s">
        <v>310</v>
      </c>
      <c r="B45" s="11" t="s">
        <v>343</v>
      </c>
      <c r="D45" s="16">
        <v>72.2</v>
      </c>
      <c r="F45" s="16">
        <f t="shared" si="1"/>
        <v>0</v>
      </c>
    </row>
    <row r="46" spans="1:6" ht="20.100000000000001" customHeight="1">
      <c r="A46" s="11" t="s">
        <v>312</v>
      </c>
      <c r="B46" s="11" t="s">
        <v>344</v>
      </c>
      <c r="D46" s="16">
        <v>72.2</v>
      </c>
      <c r="F46" s="16">
        <f t="shared" si="1"/>
        <v>0</v>
      </c>
    </row>
    <row r="47" spans="1:6" ht="20.100000000000001" customHeight="1">
      <c r="A47" s="11" t="s">
        <v>314</v>
      </c>
      <c r="B47" s="11" t="s">
        <v>345</v>
      </c>
      <c r="D47" s="16">
        <v>21.36</v>
      </c>
      <c r="F47" s="16">
        <f t="shared" si="1"/>
        <v>0</v>
      </c>
    </row>
    <row r="48" spans="1:6" ht="20.100000000000001" customHeight="1">
      <c r="A48" s="11" t="s">
        <v>315</v>
      </c>
      <c r="B48" s="11" t="s">
        <v>346</v>
      </c>
      <c r="D48" s="16">
        <v>21.36</v>
      </c>
      <c r="F48" s="16">
        <f t="shared" si="1"/>
        <v>0</v>
      </c>
    </row>
    <row r="49" spans="1:6" ht="20.100000000000001" customHeight="1">
      <c r="A49" s="11" t="s">
        <v>316</v>
      </c>
      <c r="B49" s="11" t="s">
        <v>347</v>
      </c>
      <c r="D49" s="16">
        <v>21.36</v>
      </c>
      <c r="F49" s="16">
        <f t="shared" si="1"/>
        <v>0</v>
      </c>
    </row>
    <row r="50" spans="1:6" ht="20.100000000000001" customHeight="1">
      <c r="A50" s="11" t="s">
        <v>320</v>
      </c>
      <c r="B50" s="11" t="s">
        <v>348</v>
      </c>
      <c r="D50" s="16">
        <v>21.36</v>
      </c>
      <c r="F50" s="16">
        <f t="shared" si="1"/>
        <v>0</v>
      </c>
    </row>
    <row r="51" spans="1:6" ht="20.100000000000001" customHeight="1">
      <c r="A51" s="11" t="s">
        <v>321</v>
      </c>
      <c r="B51" s="11" t="s">
        <v>349</v>
      </c>
      <c r="D51" s="16">
        <v>21.36</v>
      </c>
      <c r="F51" s="16">
        <f t="shared" si="1"/>
        <v>0</v>
      </c>
    </row>
    <row r="52" spans="1:6" ht="20.100000000000001" customHeight="1">
      <c r="A52" s="11" t="s">
        <v>324</v>
      </c>
      <c r="B52" s="11" t="s">
        <v>493</v>
      </c>
      <c r="D52" s="16">
        <v>2.64</v>
      </c>
      <c r="F52" s="16">
        <f t="shared" si="1"/>
        <v>0</v>
      </c>
    </row>
    <row r="53" spans="1:6" ht="20.100000000000001" customHeight="1">
      <c r="A53" s="11" t="s">
        <v>325</v>
      </c>
      <c r="B53" s="11" t="s">
        <v>351</v>
      </c>
      <c r="D53" s="16">
        <v>2.64</v>
      </c>
      <c r="F53" s="16">
        <f t="shared" si="1"/>
        <v>0</v>
      </c>
    </row>
    <row r="54" spans="1:6" ht="20.100000000000001" customHeight="1">
      <c r="A54" s="11" t="s">
        <v>327</v>
      </c>
      <c r="B54" s="11" t="s">
        <v>495</v>
      </c>
      <c r="D54" s="16">
        <v>7.16</v>
      </c>
      <c r="F54" s="16">
        <f t="shared" si="1"/>
        <v>0</v>
      </c>
    </row>
    <row r="55" spans="1:6" ht="20.100000000000001" customHeight="1">
      <c r="A55" s="11" t="s">
        <v>326</v>
      </c>
      <c r="B55" s="11" t="s">
        <v>350</v>
      </c>
      <c r="D55" s="16">
        <v>7.16</v>
      </c>
      <c r="F55" s="16">
        <f t="shared" si="1"/>
        <v>0</v>
      </c>
    </row>
    <row r="57" spans="1:6" ht="20.100000000000001" customHeight="1">
      <c r="A57" s="16" t="s">
        <v>140</v>
      </c>
      <c r="D57" s="11"/>
    </row>
    <row r="58" spans="1:6" ht="20.100000000000001" customHeight="1">
      <c r="A58" s="11" t="s">
        <v>329</v>
      </c>
      <c r="B58" s="11" t="s">
        <v>496</v>
      </c>
      <c r="D58" s="16">
        <v>510</v>
      </c>
      <c r="F58" s="16">
        <f>(D58*E58)</f>
        <v>0</v>
      </c>
    </row>
    <row r="59" spans="1:6" ht="20.100000000000001" customHeight="1">
      <c r="A59" s="11" t="s">
        <v>330</v>
      </c>
      <c r="B59" s="11" t="s">
        <v>352</v>
      </c>
      <c r="D59" s="16">
        <v>510</v>
      </c>
      <c r="F59" s="16">
        <f>(D59*E59)</f>
        <v>0</v>
      </c>
    </row>
    <row r="60" spans="1:6" ht="20.100000000000001" customHeight="1">
      <c r="A60" s="11" t="s">
        <v>332</v>
      </c>
      <c r="B60" s="11" t="s">
        <v>498</v>
      </c>
      <c r="D60" s="16">
        <v>2550</v>
      </c>
      <c r="F60" s="16">
        <f>(D60*E60)</f>
        <v>0</v>
      </c>
    </row>
    <row r="61" spans="1:6" ht="20.100000000000001" customHeight="1">
      <c r="A61" s="11" t="s">
        <v>333</v>
      </c>
      <c r="B61" s="11" t="s">
        <v>497</v>
      </c>
      <c r="D61" s="16">
        <v>2550</v>
      </c>
      <c r="F61" s="16">
        <f>(D61*E61)</f>
        <v>0</v>
      </c>
    </row>
    <row r="63" spans="1:6" ht="20.100000000000001" customHeight="1">
      <c r="A63" s="18" t="s">
        <v>412</v>
      </c>
    </row>
    <row r="64" spans="1:6" ht="20.100000000000001" customHeight="1">
      <c r="A64" s="11" t="s">
        <v>302</v>
      </c>
    </row>
    <row r="65" spans="1:6" ht="20.100000000000001" customHeight="1">
      <c r="A65" s="11" t="s">
        <v>339</v>
      </c>
      <c r="B65" s="11" t="s">
        <v>353</v>
      </c>
      <c r="D65" s="16">
        <v>18718.28</v>
      </c>
      <c r="F65" s="16">
        <f>(D65*E65)</f>
        <v>0</v>
      </c>
    </row>
    <row r="66" spans="1:6" ht="20.100000000000001" customHeight="1">
      <c r="A66" s="11" t="s">
        <v>337</v>
      </c>
      <c r="B66" s="11" t="s">
        <v>499</v>
      </c>
      <c r="D66" s="16">
        <v>7861.36</v>
      </c>
      <c r="F66" s="16">
        <f>(D66*E66)</f>
        <v>0</v>
      </c>
    </row>
    <row r="68" spans="1:6" ht="20.100000000000001" customHeight="1">
      <c r="A68" s="11" t="s">
        <v>305</v>
      </c>
    </row>
    <row r="69" spans="1:6" ht="20.100000000000001" customHeight="1">
      <c r="A69" s="11" t="s">
        <v>339</v>
      </c>
      <c r="B69" s="11" t="s">
        <v>500</v>
      </c>
      <c r="D69" s="16">
        <v>15416.6</v>
      </c>
      <c r="F69" s="16">
        <f>(D69*E69)</f>
        <v>0</v>
      </c>
    </row>
    <row r="70" spans="1:6" ht="20.100000000000001" customHeight="1">
      <c r="A70" s="11" t="s">
        <v>337</v>
      </c>
      <c r="B70" s="11" t="s">
        <v>501</v>
      </c>
      <c r="D70" s="16">
        <v>6367.12</v>
      </c>
      <c r="F70" s="16">
        <f>(D70*E70)</f>
        <v>0</v>
      </c>
    </row>
    <row r="72" spans="1:6" ht="20.100000000000001" customHeight="1">
      <c r="A72" s="11" t="s">
        <v>307</v>
      </c>
    </row>
    <row r="73" spans="1:6" ht="20.100000000000001" customHeight="1">
      <c r="A73" s="11" t="s">
        <v>308</v>
      </c>
      <c r="B73" s="11" t="s">
        <v>357</v>
      </c>
      <c r="D73" s="16">
        <v>72.2</v>
      </c>
      <c r="F73" s="16">
        <f t="shared" ref="F73:F87" si="2">(D73*E73)</f>
        <v>0</v>
      </c>
    </row>
    <row r="74" spans="1:6" ht="20.100000000000001" customHeight="1">
      <c r="A74" s="11" t="s">
        <v>310</v>
      </c>
      <c r="B74" s="11" t="s">
        <v>502</v>
      </c>
      <c r="D74" s="16">
        <v>72.2</v>
      </c>
      <c r="F74" s="16">
        <f t="shared" si="2"/>
        <v>0</v>
      </c>
    </row>
    <row r="75" spans="1:6" ht="20.100000000000001" customHeight="1">
      <c r="A75" s="11" t="s">
        <v>312</v>
      </c>
      <c r="B75" s="11" t="s">
        <v>503</v>
      </c>
      <c r="D75" s="16">
        <v>72.2</v>
      </c>
      <c r="F75" s="16">
        <f t="shared" si="2"/>
        <v>0</v>
      </c>
    </row>
    <row r="76" spans="1:6" ht="20.100000000000001" customHeight="1">
      <c r="A76" s="11" t="s">
        <v>354</v>
      </c>
      <c r="B76" s="11" t="s">
        <v>358</v>
      </c>
      <c r="D76" s="16">
        <v>72.2</v>
      </c>
      <c r="F76" s="16">
        <f t="shared" si="2"/>
        <v>0</v>
      </c>
    </row>
    <row r="77" spans="1:6" ht="20.100000000000001" customHeight="1">
      <c r="A77" s="11" t="s">
        <v>314</v>
      </c>
      <c r="B77" s="11" t="s">
        <v>504</v>
      </c>
      <c r="D77" s="16">
        <v>21.36</v>
      </c>
      <c r="F77" s="16">
        <f t="shared" si="2"/>
        <v>0</v>
      </c>
    </row>
    <row r="78" spans="1:6" ht="20.100000000000001" customHeight="1">
      <c r="A78" s="11" t="s">
        <v>315</v>
      </c>
      <c r="B78" s="11" t="s">
        <v>505</v>
      </c>
      <c r="D78" s="16">
        <v>21.36</v>
      </c>
      <c r="F78" s="16">
        <f t="shared" si="2"/>
        <v>0</v>
      </c>
    </row>
    <row r="79" spans="1:6" ht="20.100000000000001" customHeight="1">
      <c r="A79" s="11" t="s">
        <v>316</v>
      </c>
      <c r="B79" s="11" t="s">
        <v>359</v>
      </c>
      <c r="D79" s="16">
        <v>21.36</v>
      </c>
      <c r="F79" s="16">
        <f t="shared" si="2"/>
        <v>0</v>
      </c>
    </row>
    <row r="80" spans="1:6" ht="20.100000000000001" customHeight="1">
      <c r="A80" s="11" t="s">
        <v>355</v>
      </c>
      <c r="B80" s="11" t="s">
        <v>506</v>
      </c>
      <c r="D80" s="16">
        <v>21.36</v>
      </c>
      <c r="F80" s="16">
        <f t="shared" si="2"/>
        <v>0</v>
      </c>
    </row>
    <row r="81" spans="1:6" ht="20.100000000000001" customHeight="1">
      <c r="A81" s="11" t="s">
        <v>356</v>
      </c>
      <c r="B81" s="11" t="s">
        <v>507</v>
      </c>
      <c r="D81" s="16">
        <v>21.36</v>
      </c>
      <c r="F81" s="16">
        <f t="shared" si="2"/>
        <v>0</v>
      </c>
    </row>
    <row r="82" spans="1:6" ht="20.100000000000001" customHeight="1">
      <c r="A82" s="11" t="s">
        <v>360</v>
      </c>
      <c r="B82" s="11" t="s">
        <v>508</v>
      </c>
      <c r="D82" s="16">
        <v>46.2</v>
      </c>
      <c r="F82" s="16">
        <f t="shared" si="2"/>
        <v>0</v>
      </c>
    </row>
    <row r="83" spans="1:6" ht="20.100000000000001" customHeight="1">
      <c r="A83" s="11" t="s">
        <v>361</v>
      </c>
      <c r="B83" s="11" t="s">
        <v>364</v>
      </c>
      <c r="D83" s="16">
        <v>21.36</v>
      </c>
      <c r="F83" s="16">
        <f t="shared" si="2"/>
        <v>0</v>
      </c>
    </row>
    <row r="84" spans="1:6" ht="20.100000000000001" customHeight="1">
      <c r="A84" s="11" t="s">
        <v>513</v>
      </c>
      <c r="B84" s="11" t="s">
        <v>509</v>
      </c>
      <c r="D84" s="16">
        <v>2.64</v>
      </c>
      <c r="F84" s="16">
        <f t="shared" si="2"/>
        <v>0</v>
      </c>
    </row>
    <row r="85" spans="1:6" ht="20.100000000000001" customHeight="1">
      <c r="A85" s="11" t="s">
        <v>511</v>
      </c>
      <c r="B85" s="11" t="s">
        <v>365</v>
      </c>
      <c r="D85" s="16">
        <v>2.64</v>
      </c>
      <c r="F85" s="16">
        <f t="shared" si="2"/>
        <v>0</v>
      </c>
    </row>
    <row r="86" spans="1:6" ht="20.100000000000001" customHeight="1">
      <c r="A86" s="11" t="s">
        <v>327</v>
      </c>
      <c r="B86" s="11" t="s">
        <v>512</v>
      </c>
      <c r="D86" s="16">
        <v>7.16</v>
      </c>
      <c r="F86" s="16">
        <f t="shared" si="2"/>
        <v>0</v>
      </c>
    </row>
    <row r="87" spans="1:6" ht="20.100000000000001" customHeight="1">
      <c r="A87" s="11" t="s">
        <v>510</v>
      </c>
      <c r="B87" s="11" t="s">
        <v>366</v>
      </c>
      <c r="D87" s="16">
        <v>7.16</v>
      </c>
      <c r="F87" s="16">
        <f t="shared" si="2"/>
        <v>0</v>
      </c>
    </row>
    <row r="89" spans="1:6" ht="20.100000000000001" customHeight="1">
      <c r="A89" s="16" t="s">
        <v>140</v>
      </c>
    </row>
    <row r="90" spans="1:6" ht="20.100000000000001" customHeight="1">
      <c r="A90" s="11" t="s">
        <v>329</v>
      </c>
      <c r="B90" s="11" t="s">
        <v>515</v>
      </c>
      <c r="D90" s="16">
        <v>510</v>
      </c>
      <c r="F90" s="16">
        <f>(D90*E90)</f>
        <v>0</v>
      </c>
    </row>
    <row r="91" spans="1:6" ht="20.100000000000001" customHeight="1">
      <c r="A91" s="11" t="s">
        <v>330</v>
      </c>
      <c r="B91" s="11" t="s">
        <v>514</v>
      </c>
      <c r="D91" s="16">
        <v>510</v>
      </c>
      <c r="F91" s="16">
        <f>(D91*E91)</f>
        <v>0</v>
      </c>
    </row>
    <row r="92" spans="1:6" ht="20.100000000000001" customHeight="1">
      <c r="A92" s="11" t="s">
        <v>332</v>
      </c>
      <c r="B92" s="11" t="s">
        <v>367</v>
      </c>
      <c r="D92" s="16">
        <v>2550</v>
      </c>
      <c r="F92" s="16">
        <f>(D92*E92)</f>
        <v>0</v>
      </c>
    </row>
    <row r="93" spans="1:6" ht="20.100000000000001" customHeight="1">
      <c r="A93" s="11" t="s">
        <v>333</v>
      </c>
      <c r="B93" s="11" t="s">
        <v>367</v>
      </c>
      <c r="D93" s="16">
        <v>2550</v>
      </c>
      <c r="F93" s="16">
        <f>(D93*E93)</f>
        <v>0</v>
      </c>
    </row>
    <row r="95" spans="1:6" ht="20.100000000000001" customHeight="1">
      <c r="A95" s="18" t="s">
        <v>413</v>
      </c>
    </row>
    <row r="96" spans="1:6" ht="20.100000000000001" customHeight="1">
      <c r="A96" s="11" t="s">
        <v>302</v>
      </c>
    </row>
    <row r="97" spans="1:6" ht="20.100000000000001" customHeight="1">
      <c r="A97" s="11" t="s">
        <v>339</v>
      </c>
      <c r="B97" s="11" t="s">
        <v>368</v>
      </c>
      <c r="D97" s="16">
        <v>17105.32</v>
      </c>
      <c r="F97" s="16">
        <f t="shared" ref="F97:F102" si="3">(D97*E97)</f>
        <v>0</v>
      </c>
    </row>
    <row r="98" spans="1:6" ht="20.100000000000001" customHeight="1">
      <c r="A98" s="11" t="s">
        <v>337</v>
      </c>
      <c r="B98" s="11" t="s">
        <v>369</v>
      </c>
      <c r="D98" s="16">
        <v>7179.48</v>
      </c>
      <c r="F98" s="16">
        <f t="shared" si="3"/>
        <v>0</v>
      </c>
    </row>
    <row r="99" spans="1:6" ht="20.100000000000001" customHeight="1">
      <c r="F99" s="16">
        <f t="shared" si="3"/>
        <v>0</v>
      </c>
    </row>
    <row r="100" spans="1:6" ht="20.100000000000001" customHeight="1">
      <c r="A100" s="11" t="s">
        <v>305</v>
      </c>
      <c r="F100" s="16">
        <f t="shared" si="3"/>
        <v>0</v>
      </c>
    </row>
    <row r="101" spans="1:6" ht="20.100000000000001" customHeight="1">
      <c r="A101" s="11" t="s">
        <v>339</v>
      </c>
      <c r="B101" s="11" t="s">
        <v>370</v>
      </c>
      <c r="D101" s="16">
        <v>13850.72</v>
      </c>
      <c r="F101" s="16">
        <f t="shared" si="3"/>
        <v>0</v>
      </c>
    </row>
    <row r="102" spans="1:6" ht="20.100000000000001" customHeight="1">
      <c r="A102" s="11" t="s">
        <v>337</v>
      </c>
      <c r="B102" s="11" t="s">
        <v>371</v>
      </c>
      <c r="D102" s="16">
        <v>5877.68</v>
      </c>
      <c r="F102" s="16">
        <f t="shared" si="3"/>
        <v>0</v>
      </c>
    </row>
    <row r="104" spans="1:6" ht="20.100000000000001" customHeight="1">
      <c r="A104" s="11" t="s">
        <v>307</v>
      </c>
    </row>
    <row r="105" spans="1:6" ht="20.100000000000001" customHeight="1">
      <c r="A105" s="11" t="s">
        <v>308</v>
      </c>
      <c r="B105" s="11" t="s">
        <v>372</v>
      </c>
      <c r="D105" s="16">
        <v>89.4</v>
      </c>
      <c r="F105" s="16">
        <f t="shared" ref="F105:F117" si="4">(D105*E105)</f>
        <v>0</v>
      </c>
    </row>
    <row r="106" spans="1:6" ht="20.100000000000001" customHeight="1">
      <c r="A106" s="11" t="s">
        <v>310</v>
      </c>
      <c r="B106" s="11" t="s">
        <v>373</v>
      </c>
      <c r="D106" s="16">
        <v>89.4</v>
      </c>
      <c r="F106" s="16">
        <f t="shared" si="4"/>
        <v>0</v>
      </c>
    </row>
    <row r="107" spans="1:6" ht="20.100000000000001" customHeight="1">
      <c r="A107" s="11" t="s">
        <v>312</v>
      </c>
      <c r="B107" s="11" t="s">
        <v>374</v>
      </c>
      <c r="D107" s="16">
        <v>89.4</v>
      </c>
      <c r="F107" s="16">
        <f t="shared" si="4"/>
        <v>0</v>
      </c>
    </row>
    <row r="108" spans="1:6" ht="20.100000000000001" customHeight="1">
      <c r="A108" s="11" t="s">
        <v>314</v>
      </c>
      <c r="B108" s="11" t="s">
        <v>375</v>
      </c>
      <c r="D108" s="16">
        <v>21.36</v>
      </c>
      <c r="F108" s="16">
        <f t="shared" si="4"/>
        <v>0</v>
      </c>
    </row>
    <row r="109" spans="1:6" ht="20.100000000000001" customHeight="1">
      <c r="A109" s="11" t="s">
        <v>315</v>
      </c>
      <c r="B109" s="11" t="s">
        <v>376</v>
      </c>
      <c r="D109" s="16">
        <v>21.36</v>
      </c>
      <c r="F109" s="16">
        <f t="shared" si="4"/>
        <v>0</v>
      </c>
    </row>
    <row r="110" spans="1:6" ht="20.100000000000001" customHeight="1">
      <c r="A110" s="11" t="s">
        <v>316</v>
      </c>
      <c r="B110" s="11" t="s">
        <v>377</v>
      </c>
      <c r="D110" s="16">
        <v>21.36</v>
      </c>
      <c r="F110" s="16">
        <f t="shared" si="4"/>
        <v>0</v>
      </c>
    </row>
    <row r="111" spans="1:6" ht="20.100000000000001" customHeight="1">
      <c r="A111" s="11" t="s">
        <v>356</v>
      </c>
      <c r="B111" s="11" t="s">
        <v>378</v>
      </c>
      <c r="D111" s="16">
        <v>21.36</v>
      </c>
      <c r="F111" s="16">
        <f t="shared" si="4"/>
        <v>0</v>
      </c>
    </row>
    <row r="112" spans="1:6" ht="20.100000000000001" customHeight="1">
      <c r="A112" s="11" t="s">
        <v>360</v>
      </c>
      <c r="B112" s="11" t="s">
        <v>379</v>
      </c>
      <c r="D112" s="16">
        <v>66.319999999999993</v>
      </c>
      <c r="F112" s="16">
        <f t="shared" si="4"/>
        <v>0</v>
      </c>
    </row>
    <row r="113" spans="1:6" ht="20.100000000000001" customHeight="1">
      <c r="A113" s="11" t="s">
        <v>361</v>
      </c>
      <c r="B113" s="11" t="s">
        <v>380</v>
      </c>
      <c r="D113" s="16">
        <v>21.36</v>
      </c>
      <c r="F113" s="16">
        <f t="shared" si="4"/>
        <v>0</v>
      </c>
    </row>
    <row r="114" spans="1:6" ht="20.100000000000001" customHeight="1">
      <c r="A114" s="11" t="s">
        <v>324</v>
      </c>
      <c r="B114" s="11" t="s">
        <v>519</v>
      </c>
      <c r="D114" s="16">
        <v>2.64</v>
      </c>
      <c r="F114" s="16">
        <f t="shared" si="4"/>
        <v>0</v>
      </c>
    </row>
    <row r="115" spans="1:6" ht="20.100000000000001" customHeight="1">
      <c r="A115" s="11" t="s">
        <v>325</v>
      </c>
      <c r="B115" s="11" t="s">
        <v>381</v>
      </c>
      <c r="D115" s="16">
        <v>2.64</v>
      </c>
      <c r="F115" s="16">
        <f t="shared" si="4"/>
        <v>0</v>
      </c>
    </row>
    <row r="116" spans="1:6" ht="20.100000000000001" customHeight="1">
      <c r="A116" s="11" t="s">
        <v>327</v>
      </c>
      <c r="B116" s="11" t="s">
        <v>495</v>
      </c>
      <c r="D116" s="16">
        <v>7.16</v>
      </c>
      <c r="F116" s="16">
        <f t="shared" si="4"/>
        <v>0</v>
      </c>
    </row>
    <row r="117" spans="1:6" ht="20.100000000000001" customHeight="1">
      <c r="A117" s="11" t="s">
        <v>326</v>
      </c>
      <c r="B117" s="11" t="s">
        <v>350</v>
      </c>
      <c r="D117" s="16">
        <v>7.16</v>
      </c>
      <c r="F117" s="16">
        <f t="shared" si="4"/>
        <v>0</v>
      </c>
    </row>
    <row r="119" spans="1:6" ht="20.100000000000001" customHeight="1">
      <c r="A119" s="16" t="s">
        <v>140</v>
      </c>
    </row>
    <row r="120" spans="1:6" ht="20.100000000000001" customHeight="1">
      <c r="A120" s="11" t="s">
        <v>329</v>
      </c>
      <c r="B120" s="11" t="s">
        <v>494</v>
      </c>
      <c r="D120" s="16">
        <v>510</v>
      </c>
      <c r="F120" s="16">
        <f>(D120*E120)</f>
        <v>0</v>
      </c>
    </row>
    <row r="121" spans="1:6" ht="20.100000000000001" customHeight="1">
      <c r="A121" s="11" t="s">
        <v>330</v>
      </c>
      <c r="B121" s="11" t="s">
        <v>520</v>
      </c>
      <c r="D121" s="16">
        <v>510</v>
      </c>
      <c r="F121" s="16">
        <f>(D121*E121)</f>
        <v>0</v>
      </c>
    </row>
    <row r="122" spans="1:6" ht="20.100000000000001" customHeight="1">
      <c r="A122" s="11" t="s">
        <v>332</v>
      </c>
      <c r="B122" s="11" t="s">
        <v>362</v>
      </c>
      <c r="D122" s="16">
        <v>2550</v>
      </c>
      <c r="F122" s="16">
        <f>(D122*E122)</f>
        <v>0</v>
      </c>
    </row>
    <row r="123" spans="1:6" ht="20.100000000000001" customHeight="1">
      <c r="A123" s="11" t="s">
        <v>333</v>
      </c>
      <c r="B123" s="11" t="s">
        <v>363</v>
      </c>
      <c r="D123" s="16">
        <v>2550</v>
      </c>
      <c r="F123" s="16">
        <f>(D123*E123)</f>
        <v>0</v>
      </c>
    </row>
    <row r="125" spans="1:6" ht="20.100000000000001" customHeight="1">
      <c r="A125" s="18" t="s">
        <v>414</v>
      </c>
    </row>
    <row r="126" spans="1:6" ht="20.100000000000001" customHeight="1">
      <c r="A126" s="11" t="s">
        <v>302</v>
      </c>
    </row>
    <row r="127" spans="1:6" ht="20.100000000000001" customHeight="1">
      <c r="A127" s="11" t="s">
        <v>339</v>
      </c>
      <c r="B127" s="11" t="s">
        <v>382</v>
      </c>
      <c r="D127" s="16">
        <v>14486.88</v>
      </c>
      <c r="F127" s="16">
        <f>(D127*E127)</f>
        <v>0</v>
      </c>
    </row>
    <row r="128" spans="1:6" ht="20.100000000000001" customHeight="1">
      <c r="A128" s="11" t="s">
        <v>337</v>
      </c>
      <c r="B128" s="11" t="s">
        <v>383</v>
      </c>
      <c r="D128" s="16">
        <v>6132.12</v>
      </c>
      <c r="F128" s="16">
        <f>(D128*E128)</f>
        <v>0</v>
      </c>
    </row>
    <row r="130" spans="1:6" ht="20.100000000000001" customHeight="1">
      <c r="A130" s="11" t="s">
        <v>305</v>
      </c>
    </row>
    <row r="131" spans="1:6" ht="20.100000000000001" customHeight="1">
      <c r="A131" s="11" t="s">
        <v>339</v>
      </c>
      <c r="B131" s="11" t="s">
        <v>384</v>
      </c>
      <c r="D131" s="16">
        <v>10655.72</v>
      </c>
      <c r="F131" s="16">
        <f>(D131*E131)</f>
        <v>0</v>
      </c>
    </row>
    <row r="132" spans="1:6" ht="20.100000000000001" customHeight="1">
      <c r="A132" s="11" t="s">
        <v>337</v>
      </c>
      <c r="B132" s="11" t="s">
        <v>385</v>
      </c>
      <c r="D132" s="16">
        <v>4599.6400000000003</v>
      </c>
      <c r="F132" s="16">
        <f>(D132*E132)</f>
        <v>0</v>
      </c>
    </row>
    <row r="134" spans="1:6" ht="20.100000000000001" customHeight="1">
      <c r="A134" s="11" t="s">
        <v>307</v>
      </c>
    </row>
    <row r="135" spans="1:6" ht="20.100000000000001" customHeight="1">
      <c r="A135" s="11" t="s">
        <v>308</v>
      </c>
      <c r="B135" s="11" t="s">
        <v>387</v>
      </c>
      <c r="D135" s="16">
        <v>89.4</v>
      </c>
      <c r="F135" s="16">
        <f t="shared" ref="F135:F145" si="5">(D135*E135)</f>
        <v>0</v>
      </c>
    </row>
    <row r="136" spans="1:6" ht="20.100000000000001" customHeight="1">
      <c r="A136" s="11" t="s">
        <v>310</v>
      </c>
      <c r="B136" s="11" t="s">
        <v>388</v>
      </c>
      <c r="D136" s="16">
        <v>89.4</v>
      </c>
      <c r="F136" s="16">
        <f t="shared" si="5"/>
        <v>0</v>
      </c>
    </row>
    <row r="137" spans="1:6" ht="20.100000000000001" customHeight="1">
      <c r="A137" s="11" t="s">
        <v>312</v>
      </c>
      <c r="B137" s="11" t="s">
        <v>521</v>
      </c>
      <c r="D137" s="16">
        <v>89.4</v>
      </c>
      <c r="F137" s="16">
        <f t="shared" si="5"/>
        <v>0</v>
      </c>
    </row>
    <row r="138" spans="1:6" ht="20.100000000000001" customHeight="1">
      <c r="A138" s="11" t="s">
        <v>386</v>
      </c>
      <c r="B138" s="11" t="s">
        <v>389</v>
      </c>
      <c r="D138" s="16">
        <v>21.36</v>
      </c>
      <c r="F138" s="16">
        <f t="shared" si="5"/>
        <v>0</v>
      </c>
    </row>
    <row r="139" spans="1:6" ht="20.100000000000001" customHeight="1">
      <c r="A139" s="11" t="s">
        <v>356</v>
      </c>
      <c r="B139" s="11" t="s">
        <v>390</v>
      </c>
      <c r="D139" s="16">
        <v>21.36</v>
      </c>
      <c r="F139" s="16">
        <f t="shared" si="5"/>
        <v>0</v>
      </c>
    </row>
    <row r="140" spans="1:6" ht="20.100000000000001" customHeight="1">
      <c r="A140" s="11" t="s">
        <v>360</v>
      </c>
      <c r="B140" s="11" t="s">
        <v>391</v>
      </c>
      <c r="D140" s="16">
        <v>89.4</v>
      </c>
      <c r="F140" s="16">
        <f t="shared" si="5"/>
        <v>0</v>
      </c>
    </row>
    <row r="141" spans="1:6" ht="20.100000000000001" customHeight="1">
      <c r="A141" s="11" t="s">
        <v>361</v>
      </c>
      <c r="B141" s="11" t="s">
        <v>392</v>
      </c>
      <c r="D141" s="16">
        <v>21.36</v>
      </c>
      <c r="F141" s="16">
        <f t="shared" si="5"/>
        <v>0</v>
      </c>
    </row>
    <row r="142" spans="1:6" ht="20.100000000000001" customHeight="1">
      <c r="A142" s="11" t="s">
        <v>513</v>
      </c>
      <c r="B142" s="11" t="s">
        <v>522</v>
      </c>
      <c r="D142" s="16">
        <v>2.64</v>
      </c>
      <c r="F142" s="16">
        <f t="shared" si="5"/>
        <v>0</v>
      </c>
    </row>
    <row r="143" spans="1:6" ht="20.100000000000001" customHeight="1">
      <c r="A143" s="11" t="s">
        <v>325</v>
      </c>
      <c r="B143" s="11" t="s">
        <v>393</v>
      </c>
      <c r="D143" s="16">
        <v>2.64</v>
      </c>
      <c r="F143" s="16">
        <f t="shared" si="5"/>
        <v>0</v>
      </c>
    </row>
    <row r="144" spans="1:6" ht="20.100000000000001" customHeight="1">
      <c r="A144" s="11" t="s">
        <v>327</v>
      </c>
      <c r="B144" s="11" t="s">
        <v>524</v>
      </c>
      <c r="D144" s="16">
        <v>7.16</v>
      </c>
      <c r="F144" s="16">
        <f t="shared" si="5"/>
        <v>0</v>
      </c>
    </row>
    <row r="145" spans="1:6" ht="20.100000000000001" customHeight="1">
      <c r="A145" s="11" t="s">
        <v>326</v>
      </c>
      <c r="B145" s="11" t="s">
        <v>523</v>
      </c>
      <c r="D145" s="16">
        <v>7.16</v>
      </c>
      <c r="F145" s="16">
        <f t="shared" si="5"/>
        <v>0</v>
      </c>
    </row>
    <row r="147" spans="1:6" ht="20.100000000000001" customHeight="1">
      <c r="A147" s="16" t="s">
        <v>140</v>
      </c>
    </row>
    <row r="148" spans="1:6" ht="20.100000000000001" customHeight="1">
      <c r="A148" s="11" t="s">
        <v>329</v>
      </c>
      <c r="B148" s="11" t="s">
        <v>525</v>
      </c>
      <c r="D148" s="16">
        <v>510</v>
      </c>
      <c r="F148" s="16">
        <f>(D148*E148)</f>
        <v>0</v>
      </c>
    </row>
    <row r="149" spans="1:6" ht="20.100000000000001" customHeight="1">
      <c r="A149" s="11" t="s">
        <v>330</v>
      </c>
      <c r="B149" s="11" t="s">
        <v>526</v>
      </c>
      <c r="D149" s="16">
        <v>510</v>
      </c>
      <c r="F149" s="16">
        <f>(D149*E149)</f>
        <v>0</v>
      </c>
    </row>
    <row r="150" spans="1:6" ht="20.100000000000001" customHeight="1">
      <c r="A150" s="11" t="s">
        <v>332</v>
      </c>
      <c r="B150" s="11" t="s">
        <v>395</v>
      </c>
      <c r="D150" s="16">
        <v>2550</v>
      </c>
      <c r="F150" s="16">
        <f>(D150*E150)</f>
        <v>0</v>
      </c>
    </row>
    <row r="151" spans="1:6" ht="20.100000000000001" customHeight="1">
      <c r="A151" s="11" t="s">
        <v>333</v>
      </c>
      <c r="B151" s="11" t="s">
        <v>394</v>
      </c>
      <c r="D151" s="16">
        <v>2550</v>
      </c>
      <c r="F151" s="16">
        <f>(D151*E151)</f>
        <v>0</v>
      </c>
    </row>
    <row r="153" spans="1:6" ht="20.100000000000001" customHeight="1">
      <c r="A153" s="18" t="s">
        <v>415</v>
      </c>
    </row>
    <row r="154" spans="1:6" ht="20.100000000000001" customHeight="1">
      <c r="A154" s="11" t="s">
        <v>302</v>
      </c>
    </row>
    <row r="155" spans="1:6" ht="20.100000000000001" customHeight="1">
      <c r="A155" s="11" t="s">
        <v>339</v>
      </c>
      <c r="B155" s="11" t="s">
        <v>396</v>
      </c>
      <c r="D155" s="16">
        <v>14486.88</v>
      </c>
      <c r="F155" s="16">
        <f>(D155*E155)</f>
        <v>0</v>
      </c>
    </row>
    <row r="156" spans="1:6" ht="20.100000000000001" customHeight="1">
      <c r="A156" s="11" t="s">
        <v>337</v>
      </c>
      <c r="B156" s="11" t="s">
        <v>397</v>
      </c>
      <c r="D156" s="16">
        <v>6132.12</v>
      </c>
      <c r="F156" s="16">
        <f>(D156*E156)</f>
        <v>0</v>
      </c>
    </row>
    <row r="158" spans="1:6" ht="20.100000000000001" customHeight="1">
      <c r="A158" s="11" t="s">
        <v>305</v>
      </c>
    </row>
    <row r="159" spans="1:6" ht="20.100000000000001" customHeight="1">
      <c r="A159" s="11" t="s">
        <v>339</v>
      </c>
      <c r="B159" s="11" t="s">
        <v>410</v>
      </c>
      <c r="D159" s="16">
        <v>10655.72</v>
      </c>
      <c r="F159" s="16">
        <f>(D159*E159)</f>
        <v>0</v>
      </c>
    </row>
    <row r="160" spans="1:6" ht="20.100000000000001" customHeight="1">
      <c r="A160" s="11" t="s">
        <v>337</v>
      </c>
      <c r="B160" s="11" t="s">
        <v>398</v>
      </c>
      <c r="D160" s="16">
        <v>4599.6400000000003</v>
      </c>
      <c r="F160" s="16">
        <f>(D160*E160)</f>
        <v>0</v>
      </c>
    </row>
    <row r="162" spans="1:6" ht="20.100000000000001" customHeight="1">
      <c r="A162" s="11" t="s">
        <v>307</v>
      </c>
    </row>
    <row r="163" spans="1:6" ht="20.100000000000001" customHeight="1">
      <c r="A163" s="11" t="s">
        <v>308</v>
      </c>
      <c r="B163" s="11" t="s">
        <v>399</v>
      </c>
      <c r="D163" s="16">
        <v>89.4</v>
      </c>
      <c r="F163" s="16">
        <f t="shared" ref="F163:F173" si="6">(D163*E163)</f>
        <v>0</v>
      </c>
    </row>
    <row r="164" spans="1:6" ht="20.100000000000001" customHeight="1">
      <c r="A164" s="11" t="s">
        <v>310</v>
      </c>
      <c r="B164" s="11" t="s">
        <v>400</v>
      </c>
      <c r="D164" s="16">
        <v>89.4</v>
      </c>
      <c r="F164" s="16">
        <f t="shared" si="6"/>
        <v>0</v>
      </c>
    </row>
    <row r="165" spans="1:6" ht="20.100000000000001" customHeight="1">
      <c r="A165" s="11" t="s">
        <v>312</v>
      </c>
      <c r="B165" s="11" t="s">
        <v>401</v>
      </c>
      <c r="D165" s="16">
        <v>89.4</v>
      </c>
      <c r="F165" s="16">
        <f t="shared" si="6"/>
        <v>0</v>
      </c>
    </row>
    <row r="166" spans="1:6" ht="20.100000000000001" customHeight="1">
      <c r="A166" s="11" t="s">
        <v>386</v>
      </c>
      <c r="B166" s="11" t="s">
        <v>402</v>
      </c>
      <c r="D166" s="16">
        <v>21.36</v>
      </c>
      <c r="F166" s="16">
        <f t="shared" si="6"/>
        <v>0</v>
      </c>
    </row>
    <row r="167" spans="1:6" ht="20.100000000000001" customHeight="1">
      <c r="A167" s="11" t="s">
        <v>356</v>
      </c>
      <c r="B167" s="11" t="s">
        <v>403</v>
      </c>
      <c r="D167" s="16">
        <v>21.36</v>
      </c>
      <c r="F167" s="16">
        <f t="shared" si="6"/>
        <v>0</v>
      </c>
    </row>
    <row r="168" spans="1:6" ht="20.100000000000001" customHeight="1">
      <c r="A168" s="11" t="s">
        <v>360</v>
      </c>
      <c r="B168" s="11" t="s">
        <v>404</v>
      </c>
      <c r="D168" s="16">
        <v>89.4</v>
      </c>
      <c r="F168" s="16">
        <f t="shared" si="6"/>
        <v>0</v>
      </c>
    </row>
    <row r="169" spans="1:6" ht="20.100000000000001" customHeight="1">
      <c r="A169" s="11" t="s">
        <v>361</v>
      </c>
      <c r="B169" s="11" t="s">
        <v>405</v>
      </c>
      <c r="D169" s="16">
        <v>21.36</v>
      </c>
      <c r="F169" s="16">
        <f t="shared" si="6"/>
        <v>0</v>
      </c>
    </row>
    <row r="170" spans="1:6" ht="20.100000000000001" customHeight="1">
      <c r="A170" s="11" t="s">
        <v>324</v>
      </c>
      <c r="B170" s="11" t="s">
        <v>527</v>
      </c>
      <c r="D170" s="16">
        <v>2.64</v>
      </c>
      <c r="F170" s="16">
        <f t="shared" si="6"/>
        <v>0</v>
      </c>
    </row>
    <row r="171" spans="1:6" ht="20.100000000000001" customHeight="1">
      <c r="A171" s="11" t="s">
        <v>325</v>
      </c>
      <c r="B171" s="11" t="s">
        <v>406</v>
      </c>
      <c r="D171" s="16">
        <v>2.64</v>
      </c>
      <c r="F171" s="16">
        <f t="shared" si="6"/>
        <v>0</v>
      </c>
    </row>
    <row r="172" spans="1:6" ht="20.100000000000001" customHeight="1">
      <c r="A172" s="11" t="s">
        <v>327</v>
      </c>
      <c r="B172" s="11" t="s">
        <v>528</v>
      </c>
      <c r="D172" s="16">
        <v>7.16</v>
      </c>
      <c r="F172" s="16">
        <f t="shared" si="6"/>
        <v>0</v>
      </c>
    </row>
    <row r="173" spans="1:6" ht="20.100000000000001" customHeight="1">
      <c r="A173" s="11" t="s">
        <v>326</v>
      </c>
      <c r="B173" s="11" t="s">
        <v>407</v>
      </c>
      <c r="D173" s="16">
        <v>7.16</v>
      </c>
      <c r="F173" s="16">
        <f t="shared" si="6"/>
        <v>0</v>
      </c>
    </row>
    <row r="175" spans="1:6" ht="20.100000000000001" customHeight="1">
      <c r="A175" s="16" t="s">
        <v>140</v>
      </c>
    </row>
    <row r="176" spans="1:6" ht="20.100000000000001" customHeight="1">
      <c r="A176" s="11" t="s">
        <v>329</v>
      </c>
      <c r="B176" s="11" t="s">
        <v>529</v>
      </c>
      <c r="D176" s="16">
        <v>510</v>
      </c>
      <c r="F176" s="16">
        <f>(D176*E176)</f>
        <v>0</v>
      </c>
    </row>
    <row r="177" spans="1:6" ht="20.100000000000001" customHeight="1">
      <c r="A177" s="11" t="s">
        <v>330</v>
      </c>
      <c r="B177" s="11" t="s">
        <v>530</v>
      </c>
      <c r="D177" s="16">
        <v>510</v>
      </c>
      <c r="F177" s="16">
        <f>(D177*E177)</f>
        <v>0</v>
      </c>
    </row>
    <row r="178" spans="1:6" ht="20.100000000000001" customHeight="1">
      <c r="A178" s="11" t="s">
        <v>332</v>
      </c>
      <c r="B178" s="11" t="s">
        <v>408</v>
      </c>
      <c r="D178" s="16">
        <v>2550</v>
      </c>
      <c r="F178" s="16">
        <f>(D178*E178)</f>
        <v>0</v>
      </c>
    </row>
    <row r="179" spans="1:6" ht="20.100000000000001" customHeight="1">
      <c r="A179" s="11" t="s">
        <v>333</v>
      </c>
      <c r="B179" s="11" t="s">
        <v>409</v>
      </c>
      <c r="D179" s="16">
        <v>2550</v>
      </c>
      <c r="F179" s="16">
        <f>(D179*E179)</f>
        <v>0</v>
      </c>
    </row>
    <row r="182" spans="1:6" ht="20.100000000000001" customHeight="1">
      <c r="A182" s="11" t="s">
        <v>416</v>
      </c>
      <c r="F182" s="16">
        <f>SUM(F6:F179)</f>
        <v>0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 Cost</vt:lpstr>
      <vt:lpstr>Not Listed</vt:lpstr>
      <vt:lpstr>RM Transformations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Pielaet</dc:creator>
  <cp:lastModifiedBy>grey canada</cp:lastModifiedBy>
  <cp:lastPrinted>2015-03-11T15:37:58Z</cp:lastPrinted>
  <dcterms:created xsi:type="dcterms:W3CDTF">2008-04-03T22:06:21Z</dcterms:created>
  <dcterms:modified xsi:type="dcterms:W3CDTF">2023-10-26T17:25:35Z</dcterms:modified>
</cp:coreProperties>
</file>