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mprehension\"/>
    </mc:Choice>
  </mc:AlternateContent>
  <xr:revisionPtr revIDLastSave="0" documentId="13_ncr:1_{82276D52-8692-4976-B76F-887661A07658}" xr6:coauthVersionLast="47" xr6:coauthVersionMax="47" xr10:uidLastSave="{00000000-0000-0000-0000-000000000000}"/>
  <bookViews>
    <workbookView xWindow="2670" yWindow="750" windowWidth="29730" windowHeight="19815" tabRatio="722" xr2:uid="{00000000-000D-0000-FFFF-FFFF00000000}"/>
  </bookViews>
  <sheets>
    <sheet name="Comp A Test 1-2" sheetId="6" r:id="rId1"/>
    <sheet name="Comp A Test 3-4" sheetId="7" r:id="rId2"/>
    <sheet name="Comp A Test 5" sheetId="8" r:id="rId3"/>
    <sheet name="Comp B1  Test 1" sheetId="9" r:id="rId4"/>
    <sheet name="Test 2" sheetId="10" r:id="rId5"/>
    <sheet name="Test 3" sheetId="11" r:id="rId6"/>
    <sheet name="Test 4" sheetId="12" r:id="rId7"/>
    <sheet name="Test 5" sheetId="13" r:id="rId8"/>
    <sheet name="Comp B1 End" sheetId="14" r:id="rId9"/>
    <sheet name="Comp B2  Test 1" sheetId="15" r:id="rId10"/>
    <sheet name="Test 2 (2)" sheetId="16" r:id="rId11"/>
    <sheet name="Test 3 (2)" sheetId="17" r:id="rId12"/>
    <sheet name="Test 4 (2)" sheetId="18" r:id="rId13"/>
    <sheet name="Test 5 (2)" sheetId="19" r:id="rId14"/>
    <sheet name="Test 6" sheetId="20" r:id="rId15"/>
    <sheet name="Comp B2 End" sheetId="31" r:id="rId16"/>
    <sheet name="Comp C Test 1-2" sheetId="23" r:id="rId17"/>
    <sheet name="Comp C Test 3-4" sheetId="24" r:id="rId18"/>
    <sheet name="Comp C Test 5-6" sheetId="25" r:id="rId19"/>
    <sheet name="Comp C Test 7-8" sheetId="26" r:id="rId20"/>
    <sheet name="Comp C Test 9-10" sheetId="27" r:id="rId21"/>
    <sheet name="Comp C Test 11-12" sheetId="28" r:id="rId22"/>
    <sheet name="Comp C Test 13-14" sheetId="29" r:id="rId23"/>
  </sheets>
  <definedNames>
    <definedName name="_xlnm.Print_Area" localSheetId="0">'Comp A Test 1-2'!$A$1:$Q$27</definedName>
    <definedName name="_xlnm.Print_Area" localSheetId="1">'Comp A Test 3-4'!$A$1:$R$26</definedName>
    <definedName name="_xlnm.Print_Area" localSheetId="2">'Comp A Test 5'!$A$1:$Q$26</definedName>
    <definedName name="_xlnm.Print_Area" localSheetId="3">'Comp B1  Test 1'!$A$1:$R$27</definedName>
    <definedName name="_xlnm.Print_Area" localSheetId="8">'Comp B1 End'!$A$1:$U$26</definedName>
    <definedName name="_xlnm.Print_Area" localSheetId="9">'Comp B2  Test 1'!$A$1:$R$26</definedName>
    <definedName name="_xlnm.Print_Area" localSheetId="15">'Comp B2 End'!$A$1:$Y$26</definedName>
    <definedName name="_xlnm.Print_Area" localSheetId="21">'Comp C Test 11-12'!$A$1:$U$26</definedName>
    <definedName name="_xlnm.Print_Area" localSheetId="16">'Comp C Test 1-2'!$A$1:$S$26</definedName>
    <definedName name="_xlnm.Print_Area" localSheetId="22">'Comp C Test 13-14'!$A$1:$S$26</definedName>
    <definedName name="_xlnm.Print_Area" localSheetId="17">'Comp C Test 3-4'!$A$1:$R$26</definedName>
    <definedName name="_xlnm.Print_Area" localSheetId="18">'Comp C Test 5-6'!$A$1:$Q$27</definedName>
    <definedName name="_xlnm.Print_Area" localSheetId="19">'Comp C Test 7-8'!$A$1:$R$27</definedName>
    <definedName name="_xlnm.Print_Area" localSheetId="20">'Comp C Test 9-10'!$A$1:$Q$27</definedName>
    <definedName name="_xlnm.Print_Area" localSheetId="4">'Test 2'!$A$1:$R$26</definedName>
    <definedName name="_xlnm.Print_Area" localSheetId="10">'Test 2 (2)'!$A$1:$Q$26</definedName>
    <definedName name="_xlnm.Print_Area" localSheetId="5">'Test 3'!$A$1:$R$27</definedName>
    <definedName name="_xlnm.Print_Area" localSheetId="11">'Test 3 (2)'!$A$1:$Q$26</definedName>
    <definedName name="_xlnm.Print_Area" localSheetId="6">'Test 4'!$A$1:$R$27</definedName>
    <definedName name="_xlnm.Print_Area" localSheetId="12">'Test 4 (2)'!$A$1:$Q$26</definedName>
    <definedName name="_xlnm.Print_Area" localSheetId="7">'Test 5'!$A$1:$Q$26</definedName>
    <definedName name="_xlnm.Print_Area" localSheetId="13">'Test 5 (2)'!$A$1:$Q$28</definedName>
    <definedName name="_xlnm.Print_Area" localSheetId="14">'Test 6'!$A$1:$Q$26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29" l="1"/>
  <c r="Q24" i="29"/>
  <c r="P24" i="29"/>
  <c r="O24" i="29"/>
  <c r="N24" i="29"/>
  <c r="M24" i="29"/>
  <c r="L24" i="29"/>
  <c r="J24" i="29"/>
  <c r="I24" i="29"/>
  <c r="H24" i="29"/>
  <c r="G24" i="29"/>
  <c r="F24" i="29"/>
  <c r="E24" i="29"/>
  <c r="D24" i="29"/>
  <c r="C24" i="29"/>
  <c r="R19" i="29"/>
  <c r="S19" i="29" s="1"/>
  <c r="J19" i="29"/>
  <c r="K19" i="29" s="1"/>
  <c r="R18" i="29"/>
  <c r="S18" i="29" s="1"/>
  <c r="J18" i="29"/>
  <c r="K18" i="29" s="1"/>
  <c r="S17" i="29"/>
  <c r="R17" i="29"/>
  <c r="J17" i="29"/>
  <c r="K17" i="29" s="1"/>
  <c r="R16" i="29"/>
  <c r="S16" i="29" s="1"/>
  <c r="J16" i="29"/>
  <c r="K16" i="29" s="1"/>
  <c r="R15" i="29"/>
  <c r="S15" i="29" s="1"/>
  <c r="J15" i="29"/>
  <c r="K15" i="29" s="1"/>
  <c r="R14" i="29"/>
  <c r="S14" i="29" s="1"/>
  <c r="J14" i="29"/>
  <c r="K14" i="29" s="1"/>
  <c r="R13" i="29"/>
  <c r="S13" i="29" s="1"/>
  <c r="J13" i="29"/>
  <c r="K13" i="29" s="1"/>
  <c r="R12" i="29"/>
  <c r="S12" i="29" s="1"/>
  <c r="J12" i="29"/>
  <c r="K12" i="29" s="1"/>
  <c r="S11" i="29"/>
  <c r="R11" i="29"/>
  <c r="J11" i="29"/>
  <c r="K11" i="29" s="1"/>
  <c r="R10" i="29"/>
  <c r="S10" i="29" s="1"/>
  <c r="J10" i="29"/>
  <c r="K10" i="29" s="1"/>
  <c r="R9" i="29"/>
  <c r="J9" i="29"/>
  <c r="T24" i="28"/>
  <c r="S24" i="28"/>
  <c r="R24" i="28"/>
  <c r="Q24" i="28"/>
  <c r="P24" i="28"/>
  <c r="O24" i="28"/>
  <c r="N24" i="28"/>
  <c r="M24" i="28"/>
  <c r="L24" i="28"/>
  <c r="K24" i="28"/>
  <c r="I24" i="28"/>
  <c r="H24" i="28"/>
  <c r="G24" i="28"/>
  <c r="F24" i="28"/>
  <c r="E24" i="28"/>
  <c r="D24" i="28"/>
  <c r="C24" i="28"/>
  <c r="T19" i="28"/>
  <c r="U19" i="28" s="1"/>
  <c r="I19" i="28"/>
  <c r="J19" i="28" s="1"/>
  <c r="T18" i="28"/>
  <c r="U18" i="28" s="1"/>
  <c r="J18" i="28"/>
  <c r="I18" i="28"/>
  <c r="T17" i="28"/>
  <c r="U17" i="28" s="1"/>
  <c r="I17" i="28"/>
  <c r="J17" i="28" s="1"/>
  <c r="T16" i="28"/>
  <c r="U16" i="28" s="1"/>
  <c r="I16" i="28"/>
  <c r="J16" i="28" s="1"/>
  <c r="T15" i="28"/>
  <c r="I15" i="28"/>
  <c r="J15" i="28" s="1"/>
  <c r="T14" i="28"/>
  <c r="U14" i="28" s="1"/>
  <c r="I14" i="28"/>
  <c r="J14" i="28" s="1"/>
  <c r="T13" i="28"/>
  <c r="U13" i="28" s="1"/>
  <c r="I13" i="28"/>
  <c r="J13" i="28" s="1"/>
  <c r="T12" i="28"/>
  <c r="U12" i="28" s="1"/>
  <c r="J12" i="28"/>
  <c r="I12" i="28"/>
  <c r="T11" i="28"/>
  <c r="U11" i="28" s="1"/>
  <c r="I11" i="28"/>
  <c r="J11" i="28" s="1"/>
  <c r="T10" i="28"/>
  <c r="U10" i="28" s="1"/>
  <c r="I10" i="28"/>
  <c r="J10" i="28" s="1"/>
  <c r="T9" i="28"/>
  <c r="U15" i="28" s="1"/>
  <c r="I9" i="28"/>
  <c r="P24" i="27"/>
  <c r="O24" i="27"/>
  <c r="N24" i="27"/>
  <c r="M24" i="27"/>
  <c r="L24" i="27"/>
  <c r="K24" i="27"/>
  <c r="J24" i="27"/>
  <c r="I24" i="27"/>
  <c r="G24" i="27"/>
  <c r="F24" i="27"/>
  <c r="E24" i="27"/>
  <c r="D24" i="27"/>
  <c r="C24" i="27"/>
  <c r="P19" i="27"/>
  <c r="Q19" i="27" s="1"/>
  <c r="G19" i="27"/>
  <c r="H19" i="27" s="1"/>
  <c r="P18" i="27"/>
  <c r="Q18" i="27" s="1"/>
  <c r="G18" i="27"/>
  <c r="H18" i="27" s="1"/>
  <c r="P17" i="27"/>
  <c r="Q17" i="27" s="1"/>
  <c r="H17" i="27"/>
  <c r="G17" i="27"/>
  <c r="Q16" i="27"/>
  <c r="P16" i="27"/>
  <c r="G16" i="27"/>
  <c r="P15" i="27"/>
  <c r="Q15" i="27" s="1"/>
  <c r="G15" i="27"/>
  <c r="H15" i="27" s="1"/>
  <c r="P14" i="27"/>
  <c r="Q14" i="27" s="1"/>
  <c r="G14" i="27"/>
  <c r="H14" i="27" s="1"/>
  <c r="P13" i="27"/>
  <c r="Q13" i="27" s="1"/>
  <c r="G13" i="27"/>
  <c r="H13" i="27" s="1"/>
  <c r="P12" i="27"/>
  <c r="Q12" i="27" s="1"/>
  <c r="G12" i="27"/>
  <c r="H12" i="27" s="1"/>
  <c r="P11" i="27"/>
  <c r="Q11" i="27" s="1"/>
  <c r="H11" i="27"/>
  <c r="G11" i="27"/>
  <c r="Q10" i="27"/>
  <c r="P10" i="27"/>
  <c r="G10" i="27"/>
  <c r="P9" i="27"/>
  <c r="G9" i="27"/>
  <c r="H16" i="27" s="1"/>
  <c r="Q24" i="26"/>
  <c r="P24" i="26"/>
  <c r="O24" i="26"/>
  <c r="N24" i="26"/>
  <c r="M24" i="26"/>
  <c r="L24" i="26"/>
  <c r="K24" i="26"/>
  <c r="I24" i="26"/>
  <c r="H24" i="26"/>
  <c r="G24" i="26"/>
  <c r="F24" i="26"/>
  <c r="E24" i="26"/>
  <c r="D24" i="26"/>
  <c r="C24" i="26"/>
  <c r="R19" i="26"/>
  <c r="Q19" i="26"/>
  <c r="J19" i="26"/>
  <c r="I19" i="26"/>
  <c r="R18" i="26"/>
  <c r="Q18" i="26"/>
  <c r="I18" i="26"/>
  <c r="J18" i="26" s="1"/>
  <c r="R17" i="26"/>
  <c r="Q17" i="26"/>
  <c r="I17" i="26"/>
  <c r="J17" i="26" s="1"/>
  <c r="Q16" i="26"/>
  <c r="R16" i="26" s="1"/>
  <c r="J16" i="26"/>
  <c r="I16" i="26"/>
  <c r="Q15" i="26"/>
  <c r="R15" i="26" s="1"/>
  <c r="I15" i="26"/>
  <c r="J15" i="26" s="1"/>
  <c r="Q14" i="26"/>
  <c r="R14" i="26" s="1"/>
  <c r="I14" i="26"/>
  <c r="J14" i="26" s="1"/>
  <c r="R13" i="26"/>
  <c r="Q13" i="26"/>
  <c r="J13" i="26"/>
  <c r="I13" i="26"/>
  <c r="Q12" i="26"/>
  <c r="R12" i="26" s="1"/>
  <c r="I12" i="26"/>
  <c r="J12" i="26" s="1"/>
  <c r="R11" i="26"/>
  <c r="Q11" i="26"/>
  <c r="I11" i="26"/>
  <c r="J11" i="26" s="1"/>
  <c r="Q10" i="26"/>
  <c r="R10" i="26" s="1"/>
  <c r="J10" i="26"/>
  <c r="I10" i="26"/>
  <c r="Q9" i="26"/>
  <c r="I9" i="26"/>
  <c r="P24" i="25"/>
  <c r="O24" i="25"/>
  <c r="N24" i="25"/>
  <c r="M24" i="25"/>
  <c r="L24" i="25"/>
  <c r="J24" i="25"/>
  <c r="I24" i="25"/>
  <c r="H24" i="25"/>
  <c r="G24" i="25"/>
  <c r="F24" i="25"/>
  <c r="E24" i="25"/>
  <c r="D24" i="25"/>
  <c r="C24" i="25"/>
  <c r="P19" i="25"/>
  <c r="Q19" i="25" s="1"/>
  <c r="J19" i="25"/>
  <c r="K19" i="25" s="1"/>
  <c r="P18" i="25"/>
  <c r="Q18" i="25" s="1"/>
  <c r="J18" i="25"/>
  <c r="K18" i="25" s="1"/>
  <c r="P17" i="25"/>
  <c r="Q17" i="25" s="1"/>
  <c r="K17" i="25"/>
  <c r="J17" i="25"/>
  <c r="P16" i="25"/>
  <c r="Q16" i="25" s="1"/>
  <c r="J16" i="25"/>
  <c r="K16" i="25" s="1"/>
  <c r="P15" i="25"/>
  <c r="Q15" i="25" s="1"/>
  <c r="K15" i="25"/>
  <c r="J15" i="25"/>
  <c r="Q14" i="25"/>
  <c r="P14" i="25"/>
  <c r="J14" i="25"/>
  <c r="K14" i="25" s="1"/>
  <c r="P13" i="25"/>
  <c r="Q13" i="25" s="1"/>
  <c r="J13" i="25"/>
  <c r="K13" i="25" s="1"/>
  <c r="P12" i="25"/>
  <c r="Q12" i="25" s="1"/>
  <c r="K12" i="25"/>
  <c r="J12" i="25"/>
  <c r="P11" i="25"/>
  <c r="Q11" i="25" s="1"/>
  <c r="K11" i="25"/>
  <c r="J11" i="25"/>
  <c r="P10" i="25"/>
  <c r="Q10" i="25" s="1"/>
  <c r="J10" i="25"/>
  <c r="K10" i="25" s="1"/>
  <c r="P9" i="25"/>
  <c r="J9" i="25"/>
  <c r="Q24" i="24"/>
  <c r="P24" i="24"/>
  <c r="O24" i="24"/>
  <c r="N24" i="24"/>
  <c r="M24" i="24"/>
  <c r="L24" i="24"/>
  <c r="K24" i="24"/>
  <c r="J24" i="24"/>
  <c r="H24" i="24"/>
  <c r="G24" i="24"/>
  <c r="F24" i="24"/>
  <c r="E24" i="24"/>
  <c r="D24" i="24"/>
  <c r="C24" i="24"/>
  <c r="Q19" i="24"/>
  <c r="R19" i="24" s="1"/>
  <c r="H19" i="24"/>
  <c r="I19" i="24" s="1"/>
  <c r="Q18" i="24"/>
  <c r="R18" i="24" s="1"/>
  <c r="H18" i="24"/>
  <c r="I18" i="24" s="1"/>
  <c r="Q17" i="24"/>
  <c r="R17" i="24" s="1"/>
  <c r="H17" i="24"/>
  <c r="I17" i="24" s="1"/>
  <c r="Q16" i="24"/>
  <c r="R16" i="24" s="1"/>
  <c r="H16" i="24"/>
  <c r="I16" i="24" s="1"/>
  <c r="Q15" i="24"/>
  <c r="R15" i="24" s="1"/>
  <c r="H15" i="24"/>
  <c r="I15" i="24" s="1"/>
  <c r="Q14" i="24"/>
  <c r="R14" i="24" s="1"/>
  <c r="H14" i="24"/>
  <c r="I14" i="24" s="1"/>
  <c r="Q13" i="24"/>
  <c r="R13" i="24" s="1"/>
  <c r="H13" i="24"/>
  <c r="I13" i="24" s="1"/>
  <c r="Q12" i="24"/>
  <c r="R12" i="24" s="1"/>
  <c r="H12" i="24"/>
  <c r="I12" i="24" s="1"/>
  <c r="Q11" i="24"/>
  <c r="R11" i="24" s="1"/>
  <c r="H11" i="24"/>
  <c r="I11" i="24" s="1"/>
  <c r="Q10" i="24"/>
  <c r="R10" i="24" s="1"/>
  <c r="H10" i="24"/>
  <c r="I10" i="24" s="1"/>
  <c r="Q9" i="24"/>
  <c r="H9" i="24"/>
  <c r="R24" i="23"/>
  <c r="Q24" i="23"/>
  <c r="P24" i="23"/>
  <c r="O24" i="23"/>
  <c r="N24" i="23"/>
  <c r="M24" i="23"/>
  <c r="L24" i="23"/>
  <c r="J24" i="23"/>
  <c r="I24" i="23"/>
  <c r="H24" i="23"/>
  <c r="G24" i="23"/>
  <c r="F24" i="23"/>
  <c r="E24" i="23"/>
  <c r="D24" i="23"/>
  <c r="C24" i="23"/>
  <c r="R19" i="23"/>
  <c r="S19" i="23" s="1"/>
  <c r="J19" i="23"/>
  <c r="K19" i="23" s="1"/>
  <c r="R18" i="23"/>
  <c r="S18" i="23" s="1"/>
  <c r="J18" i="23"/>
  <c r="K18" i="23" s="1"/>
  <c r="S17" i="23"/>
  <c r="R17" i="23"/>
  <c r="J17" i="23"/>
  <c r="K17" i="23" s="1"/>
  <c r="R16" i="23"/>
  <c r="S16" i="23" s="1"/>
  <c r="J16" i="23"/>
  <c r="R15" i="23"/>
  <c r="S15" i="23" s="1"/>
  <c r="J15" i="23"/>
  <c r="K15" i="23" s="1"/>
  <c r="R14" i="23"/>
  <c r="S14" i="23" s="1"/>
  <c r="J14" i="23"/>
  <c r="K14" i="23" s="1"/>
  <c r="R13" i="23"/>
  <c r="S13" i="23" s="1"/>
  <c r="J13" i="23"/>
  <c r="K13" i="23" s="1"/>
  <c r="R12" i="23"/>
  <c r="S12" i="23" s="1"/>
  <c r="J12" i="23"/>
  <c r="K12" i="23" s="1"/>
  <c r="S11" i="23"/>
  <c r="R11" i="23"/>
  <c r="J11" i="23"/>
  <c r="K11" i="23" s="1"/>
  <c r="R10" i="23"/>
  <c r="S10" i="23" s="1"/>
  <c r="J10" i="23"/>
  <c r="R9" i="23"/>
  <c r="J9" i="23"/>
  <c r="K16" i="23" s="1"/>
  <c r="X25" i="31"/>
  <c r="W25" i="31"/>
  <c r="V25" i="31"/>
  <c r="U25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Y20" i="31"/>
  <c r="X20" i="31"/>
  <c r="X19" i="31"/>
  <c r="Y19" i="31" s="1"/>
  <c r="X18" i="31"/>
  <c r="X17" i="31"/>
  <c r="Y17" i="31" s="1"/>
  <c r="X16" i="31"/>
  <c r="Y16" i="31" s="1"/>
  <c r="X15" i="31"/>
  <c r="X14" i="31"/>
  <c r="Y14" i="31" s="1"/>
  <c r="X13" i="31"/>
  <c r="Y13" i="31" s="1"/>
  <c r="X12" i="31"/>
  <c r="Y12" i="31" s="1"/>
  <c r="X11" i="31"/>
  <c r="Y11" i="31" s="1"/>
  <c r="X10" i="31"/>
  <c r="Y18" i="31" s="1"/>
  <c r="M25" i="20"/>
  <c r="L25" i="20"/>
  <c r="K25" i="20"/>
  <c r="J25" i="20"/>
  <c r="I25" i="20"/>
  <c r="H25" i="20"/>
  <c r="G25" i="20"/>
  <c r="F25" i="20"/>
  <c r="E25" i="20"/>
  <c r="D25" i="20"/>
  <c r="C25" i="20"/>
  <c r="M20" i="20"/>
  <c r="N20" i="20" s="1"/>
  <c r="M19" i="20"/>
  <c r="N19" i="20" s="1"/>
  <c r="M18" i="20"/>
  <c r="N18" i="20" s="1"/>
  <c r="M17" i="20"/>
  <c r="N17" i="20" s="1"/>
  <c r="M16" i="20"/>
  <c r="N16" i="20" s="1"/>
  <c r="M15" i="20"/>
  <c r="N15" i="20" s="1"/>
  <c r="N14" i="20"/>
  <c r="M14" i="20"/>
  <c r="M13" i="20"/>
  <c r="N13" i="20" s="1"/>
  <c r="M12" i="20"/>
  <c r="N12" i="20" s="1"/>
  <c r="M11" i="20"/>
  <c r="N11" i="20" s="1"/>
  <c r="M10" i="20"/>
  <c r="M27" i="19"/>
  <c r="L27" i="19"/>
  <c r="K27" i="19"/>
  <c r="J27" i="19"/>
  <c r="I27" i="19"/>
  <c r="H27" i="19"/>
  <c r="G27" i="19"/>
  <c r="F27" i="19"/>
  <c r="E27" i="19"/>
  <c r="D27" i="19"/>
  <c r="C27" i="19"/>
  <c r="M22" i="19"/>
  <c r="N22" i="19" s="1"/>
  <c r="M21" i="19"/>
  <c r="N21" i="19" s="1"/>
  <c r="M20" i="19"/>
  <c r="N20" i="19" s="1"/>
  <c r="M19" i="19"/>
  <c r="N19" i="19" s="1"/>
  <c r="M18" i="19"/>
  <c r="N18" i="19" s="1"/>
  <c r="M17" i="19"/>
  <c r="N17" i="19" s="1"/>
  <c r="N16" i="19"/>
  <c r="M16" i="19"/>
  <c r="M15" i="19"/>
  <c r="N15" i="19" s="1"/>
  <c r="M14" i="19"/>
  <c r="M13" i="19"/>
  <c r="N13" i="19" s="1"/>
  <c r="M12" i="19"/>
  <c r="M11" i="19"/>
  <c r="N11" i="19" s="1"/>
  <c r="M10" i="19"/>
  <c r="N14" i="19" s="1"/>
  <c r="M25" i="18"/>
  <c r="L25" i="18"/>
  <c r="K25" i="18"/>
  <c r="J25" i="18"/>
  <c r="I25" i="18"/>
  <c r="H25" i="18"/>
  <c r="G25" i="18"/>
  <c r="F25" i="18"/>
  <c r="E25" i="18"/>
  <c r="D25" i="18"/>
  <c r="C25" i="18"/>
  <c r="N20" i="18"/>
  <c r="M20" i="18"/>
  <c r="M19" i="18"/>
  <c r="N19" i="18" s="1"/>
  <c r="M18" i="18"/>
  <c r="N18" i="18" s="1"/>
  <c r="M17" i="18"/>
  <c r="N17" i="18" s="1"/>
  <c r="M16" i="18"/>
  <c r="N16" i="18" s="1"/>
  <c r="M15" i="18"/>
  <c r="N15" i="18" s="1"/>
  <c r="N14" i="18"/>
  <c r="M14" i="18"/>
  <c r="M13" i="18"/>
  <c r="M12" i="18"/>
  <c r="N12" i="18" s="1"/>
  <c r="M11" i="18"/>
  <c r="N11" i="18" s="1"/>
  <c r="M10" i="18"/>
  <c r="N13" i="18" s="1"/>
  <c r="N25" i="17"/>
  <c r="M25" i="17"/>
  <c r="L25" i="17"/>
  <c r="K25" i="17"/>
  <c r="J25" i="17"/>
  <c r="I25" i="17"/>
  <c r="H25" i="17"/>
  <c r="G25" i="17"/>
  <c r="F25" i="17"/>
  <c r="E25" i="17"/>
  <c r="D25" i="17"/>
  <c r="C25" i="17"/>
  <c r="N20" i="17"/>
  <c r="O20" i="17" s="1"/>
  <c r="N19" i="17"/>
  <c r="O19" i="17" s="1"/>
  <c r="N18" i="17"/>
  <c r="O18" i="17" s="1"/>
  <c r="N17" i="17"/>
  <c r="O17" i="17" s="1"/>
  <c r="N16" i="17"/>
  <c r="O16" i="17" s="1"/>
  <c r="N15" i="17"/>
  <c r="O15" i="17" s="1"/>
  <c r="N14" i="17"/>
  <c r="O14" i="17" s="1"/>
  <c r="N13" i="17"/>
  <c r="O13" i="17" s="1"/>
  <c r="N12" i="17"/>
  <c r="O12" i="17" s="1"/>
  <c r="N11" i="17"/>
  <c r="O11" i="17" s="1"/>
  <c r="N10" i="17"/>
  <c r="L25" i="16"/>
  <c r="K25" i="16"/>
  <c r="J25" i="16"/>
  <c r="I25" i="16"/>
  <c r="H25" i="16"/>
  <c r="G25" i="16"/>
  <c r="F25" i="16"/>
  <c r="E25" i="16"/>
  <c r="D25" i="16"/>
  <c r="C25" i="16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M14" i="16"/>
  <c r="L14" i="16"/>
  <c r="L13" i="16"/>
  <c r="M13" i="16" s="1"/>
  <c r="L12" i="16"/>
  <c r="M12" i="16" s="1"/>
  <c r="L11" i="16"/>
  <c r="M11" i="16" s="1"/>
  <c r="L10" i="16"/>
  <c r="M25" i="15"/>
  <c r="L25" i="15"/>
  <c r="K25" i="15"/>
  <c r="J25" i="15"/>
  <c r="I25" i="15"/>
  <c r="H25" i="15"/>
  <c r="G25" i="15"/>
  <c r="F25" i="15"/>
  <c r="E25" i="15"/>
  <c r="D25" i="15"/>
  <c r="C25" i="15"/>
  <c r="M20" i="15"/>
  <c r="N20" i="15" s="1"/>
  <c r="M19" i="15"/>
  <c r="N19" i="15" s="1"/>
  <c r="M18" i="15"/>
  <c r="N18" i="15" s="1"/>
  <c r="M17" i="15"/>
  <c r="N17" i="15" s="1"/>
  <c r="M16" i="15"/>
  <c r="N16" i="15" s="1"/>
  <c r="M15" i="15"/>
  <c r="N15" i="15" s="1"/>
  <c r="N14" i="15"/>
  <c r="M14" i="15"/>
  <c r="M13" i="15"/>
  <c r="N13" i="15" s="1"/>
  <c r="M12" i="15"/>
  <c r="M11" i="15"/>
  <c r="N11" i="15" s="1"/>
  <c r="M10" i="15"/>
  <c r="N12" i="15" s="1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T20" i="14"/>
  <c r="U20" i="14" s="1"/>
  <c r="T19" i="14"/>
  <c r="U19" i="14" s="1"/>
  <c r="U18" i="14"/>
  <c r="T18" i="14"/>
  <c r="T17" i="14"/>
  <c r="U17" i="14" s="1"/>
  <c r="T16" i="14"/>
  <c r="T15" i="14"/>
  <c r="U15" i="14" s="1"/>
  <c r="T14" i="14"/>
  <c r="U14" i="14" s="1"/>
  <c r="T13" i="14"/>
  <c r="U13" i="14" s="1"/>
  <c r="T12" i="14"/>
  <c r="T11" i="14"/>
  <c r="U11" i="14" s="1"/>
  <c r="T10" i="14"/>
  <c r="U16" i="14" s="1"/>
  <c r="L25" i="13"/>
  <c r="K25" i="13"/>
  <c r="J25" i="13"/>
  <c r="I25" i="13"/>
  <c r="H25" i="13"/>
  <c r="G25" i="13"/>
  <c r="F25" i="13"/>
  <c r="E25" i="13"/>
  <c r="D25" i="13"/>
  <c r="C25" i="13"/>
  <c r="L20" i="13"/>
  <c r="M20" i="13" s="1"/>
  <c r="L19" i="13"/>
  <c r="M19" i="13" s="1"/>
  <c r="L18" i="13"/>
  <c r="M18" i="13" s="1"/>
  <c r="L17" i="13"/>
  <c r="M17" i="13" s="1"/>
  <c r="L16" i="13"/>
  <c r="M16" i="13" s="1"/>
  <c r="L15" i="13"/>
  <c r="M15" i="13" s="1"/>
  <c r="M14" i="13"/>
  <c r="L14" i="13"/>
  <c r="L13" i="13"/>
  <c r="M13" i="13" s="1"/>
  <c r="L12" i="13"/>
  <c r="L11" i="13"/>
  <c r="M11" i="13" s="1"/>
  <c r="L10" i="13"/>
  <c r="M12" i="13" s="1"/>
  <c r="L25" i="12"/>
  <c r="K25" i="12"/>
  <c r="J25" i="12"/>
  <c r="I25" i="12"/>
  <c r="H25" i="12"/>
  <c r="G25" i="12"/>
  <c r="F25" i="12"/>
  <c r="E25" i="12"/>
  <c r="D25" i="12"/>
  <c r="C25" i="12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L25" i="11"/>
  <c r="K25" i="11"/>
  <c r="J25" i="11"/>
  <c r="I25" i="11"/>
  <c r="H25" i="11"/>
  <c r="G25" i="11"/>
  <c r="F25" i="11"/>
  <c r="E25" i="11"/>
  <c r="D25" i="11"/>
  <c r="C25" i="1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K25" i="10"/>
  <c r="J25" i="10"/>
  <c r="I25" i="10"/>
  <c r="H25" i="10"/>
  <c r="G25" i="10"/>
  <c r="F25" i="10"/>
  <c r="E25" i="10"/>
  <c r="D25" i="10"/>
  <c r="C25" i="10"/>
  <c r="L20" i="10"/>
  <c r="K20" i="10"/>
  <c r="K19" i="10"/>
  <c r="L19" i="10" s="1"/>
  <c r="K18" i="10"/>
  <c r="L18" i="10" s="1"/>
  <c r="K17" i="10"/>
  <c r="L17" i="10" s="1"/>
  <c r="K16" i="10"/>
  <c r="L16" i="10" s="1"/>
  <c r="K15" i="10"/>
  <c r="L15" i="10" s="1"/>
  <c r="K14" i="10"/>
  <c r="L14" i="10" s="1"/>
  <c r="L13" i="10"/>
  <c r="K13" i="10"/>
  <c r="K12" i="10"/>
  <c r="L12" i="10" s="1"/>
  <c r="K11" i="10"/>
  <c r="L11" i="10" s="1"/>
  <c r="K10" i="10"/>
  <c r="L25" i="9"/>
  <c r="K25" i="9"/>
  <c r="J25" i="9"/>
  <c r="I25" i="9"/>
  <c r="H25" i="9"/>
  <c r="G25" i="9"/>
  <c r="F25" i="9"/>
  <c r="E25" i="9"/>
  <c r="D25" i="9"/>
  <c r="C25" i="9"/>
  <c r="L20" i="9"/>
  <c r="M20" i="9" s="1"/>
  <c r="L19" i="9"/>
  <c r="M19" i="9" s="1"/>
  <c r="L18" i="9"/>
  <c r="M18" i="9" s="1"/>
  <c r="L17" i="9"/>
  <c r="M17" i="9" s="1"/>
  <c r="L16" i="9"/>
  <c r="M16" i="9" s="1"/>
  <c r="L15" i="9"/>
  <c r="M15" i="9" s="1"/>
  <c r="L14" i="9"/>
  <c r="M14" i="9" s="1"/>
  <c r="L13" i="9"/>
  <c r="M13" i="9" s="1"/>
  <c r="L12" i="9"/>
  <c r="M12" i="9" s="1"/>
  <c r="L11" i="9"/>
  <c r="M11" i="9" s="1"/>
  <c r="L10" i="9"/>
  <c r="H25" i="8"/>
  <c r="G25" i="8"/>
  <c r="F25" i="8"/>
  <c r="E25" i="8"/>
  <c r="D25" i="8"/>
  <c r="C25" i="8"/>
  <c r="H20" i="8"/>
  <c r="I20" i="8" s="1"/>
  <c r="H19" i="8"/>
  <c r="I19" i="8" s="1"/>
  <c r="H18" i="8"/>
  <c r="I18" i="8" s="1"/>
  <c r="H17" i="8"/>
  <c r="I17" i="8" s="1"/>
  <c r="H16" i="8"/>
  <c r="I16" i="8" s="1"/>
  <c r="H15" i="8"/>
  <c r="I15" i="8" s="1"/>
  <c r="H14" i="8"/>
  <c r="I14" i="8" s="1"/>
  <c r="I13" i="8"/>
  <c r="H13" i="8"/>
  <c r="H12" i="8"/>
  <c r="I12" i="8" s="1"/>
  <c r="H11" i="8"/>
  <c r="I11" i="8" s="1"/>
  <c r="H10" i="8"/>
  <c r="Q25" i="7"/>
  <c r="P25" i="7"/>
  <c r="O25" i="7"/>
  <c r="N25" i="7"/>
  <c r="M25" i="7"/>
  <c r="L25" i="7"/>
  <c r="K25" i="7"/>
  <c r="I25" i="7"/>
  <c r="H25" i="7"/>
  <c r="G25" i="7"/>
  <c r="F25" i="7"/>
  <c r="E25" i="7"/>
  <c r="D25" i="7"/>
  <c r="C25" i="7"/>
  <c r="Q20" i="7"/>
  <c r="R20" i="7" s="1"/>
  <c r="J20" i="7"/>
  <c r="I20" i="7"/>
  <c r="Q19" i="7"/>
  <c r="R19" i="7" s="1"/>
  <c r="J19" i="7"/>
  <c r="I19" i="7"/>
  <c r="Q18" i="7"/>
  <c r="R18" i="7" s="1"/>
  <c r="I18" i="7"/>
  <c r="J18" i="7" s="1"/>
  <c r="Q17" i="7"/>
  <c r="R17" i="7" s="1"/>
  <c r="I17" i="7"/>
  <c r="J17" i="7" s="1"/>
  <c r="Q16" i="7"/>
  <c r="R16" i="7" s="1"/>
  <c r="I16" i="7"/>
  <c r="J16" i="7" s="1"/>
  <c r="Q15" i="7"/>
  <c r="R15" i="7" s="1"/>
  <c r="I15" i="7"/>
  <c r="Q14" i="7"/>
  <c r="R14" i="7" s="1"/>
  <c r="J14" i="7"/>
  <c r="I14" i="7"/>
  <c r="Q13" i="7"/>
  <c r="R13" i="7" s="1"/>
  <c r="J13" i="7"/>
  <c r="I13" i="7"/>
  <c r="Q12" i="7"/>
  <c r="R12" i="7" s="1"/>
  <c r="I12" i="7"/>
  <c r="J12" i="7" s="1"/>
  <c r="Q11" i="7"/>
  <c r="I11" i="7"/>
  <c r="J11" i="7" s="1"/>
  <c r="Q10" i="7"/>
  <c r="R11" i="7" s="1"/>
  <c r="I10" i="7"/>
  <c r="J15" i="7" s="1"/>
  <c r="P25" i="6"/>
  <c r="O25" i="6"/>
  <c r="N25" i="6"/>
  <c r="M25" i="6"/>
  <c r="L25" i="6"/>
  <c r="K25" i="6"/>
  <c r="I25" i="6"/>
  <c r="H25" i="6"/>
  <c r="G25" i="6"/>
  <c r="F25" i="6"/>
  <c r="E25" i="6"/>
  <c r="D25" i="6"/>
  <c r="C25" i="6"/>
  <c r="P20" i="6"/>
  <c r="I20" i="6"/>
  <c r="P19" i="6"/>
  <c r="I19" i="6"/>
  <c r="P18" i="6"/>
  <c r="I18" i="6"/>
  <c r="J18" i="6" s="1"/>
  <c r="P17" i="6"/>
  <c r="I17" i="6"/>
  <c r="J17" i="6" s="1"/>
  <c r="P16" i="6"/>
  <c r="Q16" i="6" s="1"/>
  <c r="I16" i="6"/>
  <c r="J16" i="6" s="1"/>
  <c r="P15" i="6"/>
  <c r="Q15" i="6" s="1"/>
  <c r="J15" i="6"/>
  <c r="I15" i="6"/>
  <c r="P14" i="6"/>
  <c r="I14" i="6"/>
  <c r="P13" i="6"/>
  <c r="I13" i="6"/>
  <c r="P12" i="6"/>
  <c r="I12" i="6"/>
  <c r="J12" i="6" s="1"/>
  <c r="P11" i="6"/>
  <c r="I11" i="6"/>
  <c r="J11" i="6" s="1"/>
  <c r="P10" i="6"/>
  <c r="Q17" i="6" s="1"/>
  <c r="I10" i="6"/>
  <c r="J20" i="6" s="1"/>
  <c r="H10" i="27" l="1"/>
  <c r="K10" i="23"/>
  <c r="Y15" i="31"/>
  <c r="N12" i="19"/>
  <c r="U12" i="14"/>
  <c r="Q12" i="6"/>
  <c r="Q18" i="6"/>
  <c r="J13" i="6"/>
  <c r="J19" i="6"/>
  <c r="Q13" i="6"/>
  <c r="Q19" i="6"/>
  <c r="J14" i="6"/>
  <c r="Q14" i="6"/>
  <c r="Q20" i="6"/>
  <c r="Q11" i="6"/>
</calcChain>
</file>

<file path=xl/sharedStrings.xml><?xml version="1.0" encoding="utf-8"?>
<sst xmlns="http://schemas.openxmlformats.org/spreadsheetml/2006/main" count="1176" uniqueCount="141">
  <si>
    <r>
      <t xml:space="preserve">Corrective:  Comprehension A </t>
    </r>
    <r>
      <rPr>
        <b/>
        <sz val="10"/>
        <rFont val="Helv"/>
      </rPr>
      <t>(2020 Edition)</t>
    </r>
  </si>
  <si>
    <t>Student Test Summary</t>
  </si>
  <si>
    <t>Teacher:</t>
  </si>
  <si>
    <t>School:</t>
  </si>
  <si>
    <t>Group:</t>
  </si>
  <si>
    <t>Description</t>
  </si>
  <si>
    <t>Some/All/None</t>
  </si>
  <si>
    <t>Same Classification</t>
  </si>
  <si>
    <t>True/False Some/All/None</t>
  </si>
  <si>
    <t xml:space="preserve">Information Calendar </t>
  </si>
  <si>
    <t>Information Animals</t>
  </si>
  <si>
    <t xml:space="preserve"> </t>
  </si>
  <si>
    <t>True/False/Maybe</t>
  </si>
  <si>
    <t>Analogies</t>
  </si>
  <si>
    <t>Descriptions</t>
  </si>
  <si>
    <t>Memorization Poem</t>
  </si>
  <si>
    <t>Definitions</t>
  </si>
  <si>
    <t>Group</t>
  </si>
  <si>
    <t>Individual</t>
  </si>
  <si>
    <t>Test 1 - L 20</t>
  </si>
  <si>
    <t>Test 2 - L 30</t>
  </si>
  <si>
    <t>Parts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</si>
  <si>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</si>
  <si>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</si>
  <si>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</si>
  <si>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</si>
  <si>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</si>
  <si>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</si>
  <si>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</si>
  <si>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</si>
  <si>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</si>
  <si>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</si>
  <si>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</si>
  <si>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</si>
  <si>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</si>
  <si>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</si>
  <si>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</si>
  <si>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Inductions</t>
  </si>
  <si>
    <t>Classification</t>
  </si>
  <si>
    <t>Deductions</t>
  </si>
  <si>
    <t>Calendar-Holidays</t>
  </si>
  <si>
    <t>Same Objects/Actions</t>
  </si>
  <si>
    <t>Test 3 - L 40</t>
  </si>
  <si>
    <t>Test 4 - L 50</t>
  </si>
  <si>
    <t>Same Object/Action</t>
  </si>
  <si>
    <t>Opposites</t>
  </si>
  <si>
    <t>Test 5 - 60</t>
  </si>
  <si>
    <r>
      <t xml:space="preserve">Corrective:  Comprehension B1 </t>
    </r>
    <r>
      <rPr>
        <b/>
        <sz val="10"/>
        <rFont val="Helv"/>
      </rPr>
      <t>(2020 Edition)</t>
    </r>
  </si>
  <si>
    <t>Evidence</t>
  </si>
  <si>
    <t>Parts of Speech</t>
  </si>
  <si>
    <t>Inference</t>
  </si>
  <si>
    <t>Following Directions</t>
  </si>
  <si>
    <t>Body Sys. Skeletal</t>
  </si>
  <si>
    <t>Test 1 - L 10</t>
  </si>
  <si>
    <t>G</t>
  </si>
  <si>
    <t>H</t>
  </si>
  <si>
    <t>I</t>
  </si>
  <si>
    <t>Possible</t>
  </si>
  <si>
    <t>Body Sys. Digestive</t>
  </si>
  <si>
    <t>Test 2 - L 20</t>
  </si>
  <si>
    <t>Body Sys. Muscular</t>
  </si>
  <si>
    <t>Sentence Combinations</t>
  </si>
  <si>
    <t>Follow Directions</t>
  </si>
  <si>
    <t>Test 3 - L 30</t>
  </si>
  <si>
    <t>Contradictions</t>
  </si>
  <si>
    <t>Directions</t>
  </si>
  <si>
    <t xml:space="preserve">Test 4 - L 40 </t>
  </si>
  <si>
    <t>Body Sys. Circular</t>
  </si>
  <si>
    <t>Sent. Comb. Who/Which</t>
  </si>
  <si>
    <t>Body Systems</t>
  </si>
  <si>
    <t xml:space="preserve">Test 5 - L 50 </t>
  </si>
  <si>
    <t>Summary Sheet for End-of-Program Test</t>
  </si>
  <si>
    <t>Body Sys. Respiratory</t>
  </si>
  <si>
    <t>Sent. Comb. Because</t>
  </si>
  <si>
    <t>Sent. Comb. Which/Who</t>
  </si>
  <si>
    <t>End Test - L 60</t>
  </si>
  <si>
    <t>J</t>
  </si>
  <si>
    <t>K</t>
  </si>
  <si>
    <t>L</t>
  </si>
  <si>
    <t>M</t>
  </si>
  <si>
    <t>N</t>
  </si>
  <si>
    <t>O</t>
  </si>
  <si>
    <t>P</t>
  </si>
  <si>
    <t>Q</t>
  </si>
  <si>
    <r>
      <t xml:space="preserve">Corrective:  Comprehension B2 </t>
    </r>
    <r>
      <rPr>
        <b/>
        <sz val="10"/>
        <rFont val="Helv"/>
      </rPr>
      <t>(2020 Edition)</t>
    </r>
  </si>
  <si>
    <t>Similes</t>
  </si>
  <si>
    <t>Body Sys. Nervous</t>
  </si>
  <si>
    <t>Subject/Predicate</t>
  </si>
  <si>
    <t>Sen. Com. Because/Who</t>
  </si>
  <si>
    <t>Sen. Com. Who/Which</t>
  </si>
  <si>
    <t>Writing Directions</t>
  </si>
  <si>
    <t xml:space="preserve">Test 1 - L 10 </t>
  </si>
  <si>
    <t>Body Sys. Circulatory</t>
  </si>
  <si>
    <t>Inference-Comp. Form</t>
  </si>
  <si>
    <t xml:space="preserve">Test 2 - L 20 </t>
  </si>
  <si>
    <t>Sen. Com. But/Who/Which</t>
  </si>
  <si>
    <t>Sen. Com. Particulary</t>
  </si>
  <si>
    <t>Inference-Word Deductions</t>
  </si>
  <si>
    <t xml:space="preserve">Test 3 - L 30 </t>
  </si>
  <si>
    <t>Contractions</t>
  </si>
  <si>
    <t>Economic Rules</t>
  </si>
  <si>
    <t>Sentence Analysis</t>
  </si>
  <si>
    <t>Inference Economic Rule</t>
  </si>
  <si>
    <t>Editing</t>
  </si>
  <si>
    <t>Rewriting Paragraphs</t>
  </si>
  <si>
    <t>Sent. Comb. However</t>
  </si>
  <si>
    <t>Sent. Comb. Especially</t>
  </si>
  <si>
    <t xml:space="preserve">Test 6 - L 60 </t>
  </si>
  <si>
    <t>Inference Comp. Form</t>
  </si>
  <si>
    <t>End Test-L 65</t>
  </si>
  <si>
    <t>R</t>
  </si>
  <si>
    <t>S</t>
  </si>
  <si>
    <t>T</t>
  </si>
  <si>
    <t>U</t>
  </si>
  <si>
    <r>
      <t xml:space="preserve">Corrective:  Comprehension C </t>
    </r>
    <r>
      <rPr>
        <b/>
        <sz val="10"/>
        <rFont val="Helv"/>
      </rPr>
      <t>(2020 Edition)</t>
    </r>
  </si>
  <si>
    <t>Basic Evidence</t>
  </si>
  <si>
    <t>Follow Dir. Comp. Form</t>
  </si>
  <si>
    <r>
      <t xml:space="preserve">Corrective:  Comprehension C </t>
    </r>
    <r>
      <rPr>
        <b/>
        <sz val="10"/>
        <rFont val="Helv"/>
      </rPr>
      <t>(2020Edition)</t>
    </r>
  </si>
  <si>
    <t>Information</t>
  </si>
  <si>
    <t>Statement Inference</t>
  </si>
  <si>
    <t>Analyzing Arguments</t>
  </si>
  <si>
    <t>Test 4 - L 40</t>
  </si>
  <si>
    <t>Test 5 - L 50</t>
  </si>
  <si>
    <t>Test 6 - L 60</t>
  </si>
  <si>
    <t>Main Idea</t>
  </si>
  <si>
    <t>Sen. Comb. Who/Which</t>
  </si>
  <si>
    <t>State Inference Graphs</t>
  </si>
  <si>
    <t>There/but/So</t>
  </si>
  <si>
    <t>Test 7 - L 70</t>
  </si>
  <si>
    <t>Test 8 - L 80</t>
  </si>
  <si>
    <t>Rules Arguments</t>
  </si>
  <si>
    <t>Test 9 - L 90</t>
  </si>
  <si>
    <t>Test 10 - L 100</t>
  </si>
  <si>
    <t>Analyze Arguments-Ought</t>
  </si>
  <si>
    <t>Test 11 - L 110</t>
  </si>
  <si>
    <t>Test 12 - L 120</t>
  </si>
  <si>
    <t>Main Idea-Moral</t>
  </si>
  <si>
    <t>Test 13 - L 130</t>
  </si>
  <si>
    <t>Test 14 - L 140</t>
  </si>
  <si>
    <t xml:space="preserve">Passing Criteria </t>
  </si>
  <si>
    <t>Passing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</si>
</sst>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sz val="8"/>
      <name val="Times"/>
      <family val="1"/>
    </font>
    <font>
      <sz val="10"/>
      <name val="Helv"/>
    </font>
    <font>
      <sz val="10"/>
      <color indexed="8"/>
      <name val="Helv"/>
    </font>
    <font>
      <b/>
      <sz val="10"/>
      <color indexed="8"/>
      <name val="Helv"/>
    </font>
    <font>
      <sz val="10"/>
      <color rgb="FF000000"/>
      <name val="Helv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 applyFill="0"/>
    <xf numFmtId="0" fontId="1" fillId="0" borderId="0" applyFill="0"/>
    <xf numFmtId="9" fontId="1" fillId="0" borderId="0" applyFont="0" applyFill="0" applyBorder="0" applyAlignment="0" applyProtection="0"/>
  </cellStyleXfs>
  <cellXfs count="27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18" xfId="0" applyFont="1" applyBorder="1"/>
    <xf numFmtId="0" fontId="3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textRotation="255"/>
    </xf>
    <xf numFmtId="0" fontId="3" fillId="0" borderId="18" xfId="1" applyFont="1" applyBorder="1"/>
    <xf numFmtId="0" fontId="3" fillId="0" borderId="0" xfId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 applyAlignment="1">
      <alignment horizontal="center" vertical="top" textRotation="135"/>
    </xf>
    <xf numFmtId="0" fontId="3" fillId="0" borderId="17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center" vertical="top" textRotation="135"/>
    </xf>
    <xf numFmtId="0" fontId="3" fillId="0" borderId="19" xfId="0" applyFont="1" applyFill="1" applyBorder="1" applyAlignment="1">
      <alignment horizontal="center" vertical="top" textRotation="135"/>
    </xf>
    <xf numFmtId="0" fontId="3" fillId="0" borderId="14" xfId="0" applyFont="1" applyFill="1" applyBorder="1" applyAlignment="1">
      <alignment horizontal="center" vertical="top" textRotation="135"/>
    </xf>
    <xf numFmtId="0" fontId="3" fillId="0" borderId="1" xfId="0" applyFont="1" applyFill="1" applyBorder="1" applyAlignment="1">
      <alignment horizontal="center" vertical="top" textRotation="135"/>
    </xf>
    <xf numFmtId="0" fontId="3" fillId="0" borderId="3" xfId="0" applyFont="1" applyFill="1" applyBorder="1" applyAlignment="1">
      <alignment horizontal="center" vertical="top" textRotation="135"/>
    </xf>
    <xf numFmtId="0" fontId="3" fillId="0" borderId="20" xfId="0" applyFont="1" applyFill="1" applyBorder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3" fillId="0" borderId="0" xfId="1" applyFont="1" applyFill="1" applyAlignment="1">
      <alignment horizontal="center" vertical="top" textRotation="135"/>
    </xf>
    <xf numFmtId="0" fontId="3" fillId="0" borderId="6" xfId="1" applyFont="1" applyBorder="1" applyAlignment="1">
      <alignment horizontal="center" vertical="top" textRotation="135"/>
    </xf>
    <xf numFmtId="0" fontId="3" fillId="0" borderId="3" xfId="1" applyFont="1" applyFill="1" applyBorder="1" applyAlignment="1">
      <alignment horizontal="center" vertical="top" textRotation="135"/>
    </xf>
    <xf numFmtId="0" fontId="3" fillId="0" borderId="1" xfId="1" applyFont="1" applyFill="1" applyBorder="1" applyAlignment="1">
      <alignment horizontal="center" vertical="top" textRotation="135"/>
    </xf>
    <xf numFmtId="0" fontId="3" fillId="0" borderId="20" xfId="1" applyFont="1" applyBorder="1" applyAlignment="1">
      <alignment horizontal="center" vertical="top" textRotation="135"/>
    </xf>
    <xf numFmtId="0" fontId="3" fillId="0" borderId="14" xfId="1" applyFont="1" applyFill="1" applyBorder="1" applyAlignment="1">
      <alignment horizontal="center" vertical="top" textRotation="135"/>
    </xf>
    <xf numFmtId="0" fontId="3" fillId="0" borderId="0" xfId="1" applyFont="1" applyFill="1" applyAlignment="1">
      <alignment vertical="top" textRotation="135"/>
    </xf>
    <xf numFmtId="0" fontId="3" fillId="0" borderId="22" xfId="1" applyFont="1" applyBorder="1" applyAlignment="1">
      <alignment horizontal="center" vertical="top" textRotation="135"/>
    </xf>
    <xf numFmtId="0" fontId="4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9" fontId="9" fillId="0" borderId="2" xfId="2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9" fontId="9" fillId="0" borderId="31" xfId="2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9" fontId="3" fillId="0" borderId="10" xfId="2" applyFont="1" applyBorder="1" applyAlignment="1">
      <alignment horizontal="center" vertical="center"/>
    </xf>
    <xf numFmtId="9" fontId="3" fillId="0" borderId="31" xfId="2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center" vertical="center" textRotation="255"/>
      <protection locked="0"/>
    </xf>
    <xf numFmtId="0" fontId="3" fillId="0" borderId="1" xfId="0" applyFont="1" applyBorder="1" applyAlignment="1" applyProtection="1">
      <alignment horizontal="center" vertical="center" textRotation="255"/>
      <protection locked="0"/>
    </xf>
    <xf numFmtId="0" fontId="3" fillId="0" borderId="22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Alignment="1">
      <alignment vertical="center" textRotation="255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3" fillId="0" borderId="6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8" xfId="1" applyFont="1" applyBorder="1" applyProtection="1">
      <protection locked="0"/>
    </xf>
    <xf numFmtId="0" fontId="3" fillId="0" borderId="18" xfId="1" applyFont="1" applyBorder="1" applyProtection="1">
      <protection locked="0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9" fontId="9" fillId="0" borderId="10" xfId="2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8" xfId="1" applyFont="1" applyBorder="1"/>
    <xf numFmtId="0" fontId="2" fillId="0" borderId="3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textRotation="255"/>
    </xf>
    <xf numFmtId="0" fontId="11" fillId="0" borderId="20" xfId="1" applyFont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top" textRotation="135"/>
    </xf>
    <xf numFmtId="0" fontId="11" fillId="0" borderId="23" xfId="0" applyFont="1" applyFill="1" applyBorder="1" applyAlignment="1">
      <alignment horizontal="center" vertical="top" textRotation="135"/>
    </xf>
    <xf numFmtId="0" fontId="11" fillId="0" borderId="3" xfId="0" applyFont="1" applyFill="1" applyBorder="1" applyAlignment="1">
      <alignment horizontal="center" vertical="top" textRotation="135"/>
    </xf>
    <xf numFmtId="0" fontId="11" fillId="0" borderId="22" xfId="0" applyFont="1" applyFill="1" applyBorder="1" applyAlignment="1">
      <alignment horizontal="center" vertical="top" textRotation="135"/>
    </xf>
    <xf numFmtId="0" fontId="11" fillId="0" borderId="0" xfId="0" applyFont="1" applyFill="1" applyAlignment="1">
      <alignment horizontal="center" vertical="top" textRotation="135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9" fontId="12" fillId="0" borderId="10" xfId="2" applyFont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  <protection locked="0"/>
    </xf>
    <xf numFmtId="0" fontId="3" fillId="0" borderId="20" xfId="1" applyFont="1" applyBorder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10" xfId="1" applyFont="1" applyBorder="1" applyAlignment="1" applyProtection="1">
      <alignment horizontal="center" vertical="center"/>
      <protection locked="0"/>
    </xf>
    <xf numFmtId="9" fontId="11" fillId="0" borderId="10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" xfId="1" applyFont="1" applyBorder="1" applyAlignment="1" applyProtection="1">
      <alignment horizontal="left" vertical="center" shrinkToFit="1"/>
      <protection locked="0"/>
    </xf>
    <xf numFmtId="0" fontId="3" fillId="0" borderId="20" xfId="1" applyFont="1" applyBorder="1" applyAlignment="1" applyProtection="1">
      <alignment horizontal="left" vertical="center" shrinkToFit="1"/>
      <protection locked="0"/>
    </xf>
    <xf numFmtId="0" fontId="3" fillId="0" borderId="6" xfId="1" applyFont="1" applyBorder="1" applyAlignment="1" applyProtection="1">
      <alignment horizontal="center" vertical="center" textRotation="255"/>
      <protection locked="0"/>
    </xf>
    <xf numFmtId="0" fontId="3" fillId="0" borderId="1" xfId="1" applyFont="1" applyBorder="1" applyAlignment="1" applyProtection="1">
      <alignment horizontal="center" vertical="center" textRotation="255"/>
      <protection locked="0"/>
    </xf>
    <xf numFmtId="0" fontId="3" fillId="0" borderId="0" xfId="0" applyFont="1" applyAlignment="1">
      <alignment horizontal="center" vertical="center" textRotation="255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top" textRotation="135"/>
    </xf>
    <xf numFmtId="0" fontId="11" fillId="0" borderId="10" xfId="1" applyFont="1" applyFill="1" applyBorder="1" applyAlignment="1">
      <alignment horizontal="center" vertical="top" textRotation="135"/>
    </xf>
    <xf numFmtId="0" fontId="11" fillId="0" borderId="25" xfId="1" applyFont="1" applyFill="1" applyBorder="1" applyAlignment="1">
      <alignment horizontal="center" vertical="top" textRotation="135"/>
    </xf>
    <xf numFmtId="0" fontId="11" fillId="0" borderId="23" xfId="1" applyFont="1" applyFill="1" applyBorder="1" applyAlignment="1">
      <alignment horizontal="center" vertical="top" textRotation="135"/>
    </xf>
    <xf numFmtId="0" fontId="11" fillId="0" borderId="26" xfId="1" applyFont="1" applyFill="1" applyBorder="1" applyAlignment="1">
      <alignment horizontal="center" vertical="top" textRotation="135"/>
    </xf>
    <xf numFmtId="0" fontId="11" fillId="0" borderId="27" xfId="1" applyFont="1" applyFill="1" applyBorder="1" applyAlignment="1">
      <alignment horizontal="center" vertical="top" textRotation="135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3" fillId="0" borderId="22" xfId="1" applyFont="1" applyBorder="1" applyAlignment="1" applyProtection="1">
      <alignment horizontal="center" vertical="center"/>
      <protection locked="0"/>
    </xf>
    <xf numFmtId="0" fontId="3" fillId="0" borderId="22" xfId="1" applyFont="1" applyBorder="1" applyAlignment="1" applyProtection="1">
      <alignment horizontal="center" vertical="center" textRotation="255"/>
      <protection locked="0"/>
    </xf>
    <xf numFmtId="0" fontId="11" fillId="0" borderId="6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12" fillId="0" borderId="22" xfId="1" applyFont="1" applyBorder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top" textRotation="135"/>
    </xf>
    <xf numFmtId="0" fontId="7" fillId="0" borderId="2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9" fontId="12" fillId="0" borderId="10" xfId="0" applyNumberFormat="1" applyFont="1" applyBorder="1" applyAlignment="1">
      <alignment horizontal="center" vertical="center"/>
    </xf>
    <xf numFmtId="9" fontId="11" fillId="0" borderId="10" xfId="0" applyNumberFormat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35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top" textRotation="135"/>
    </xf>
    <xf numFmtId="9" fontId="11" fillId="0" borderId="0" xfId="0" applyNumberFormat="1" applyFont="1" applyAlignment="1">
      <alignment horizontal="center" vertical="center"/>
    </xf>
    <xf numFmtId="0" fontId="11" fillId="0" borderId="1" xfId="1" applyFont="1" applyFill="1" applyBorder="1" applyAlignment="1">
      <alignment horizontal="center" vertical="top" textRotation="135"/>
    </xf>
    <xf numFmtId="0" fontId="11" fillId="0" borderId="3" xfId="1" applyFont="1" applyFill="1" applyBorder="1" applyAlignment="1">
      <alignment horizontal="center" vertical="top" textRotation="135"/>
    </xf>
    <xf numFmtId="0" fontId="11" fillId="0" borderId="22" xfId="1" applyFont="1" applyFill="1" applyBorder="1" applyAlignment="1">
      <alignment horizontal="center" vertical="top" textRotation="135"/>
    </xf>
    <xf numFmtId="0" fontId="5" fillId="0" borderId="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1" fillId="0" borderId="10" xfId="1" applyFont="1" applyBorder="1" applyAlignment="1">
      <alignment horizontal="center" vertical="center"/>
    </xf>
    <xf numFmtId="9" fontId="14" fillId="0" borderId="10" xfId="0" applyNumberFormat="1" applyFont="1" applyBorder="1" applyAlignment="1">
      <alignment horizontal="center" vertical="center"/>
    </xf>
    <xf numFmtId="0" fontId="3" fillId="0" borderId="0" xfId="1" applyFont="1" applyAlignment="1">
      <alignment vertical="center" textRotation="255"/>
    </xf>
    <xf numFmtId="0" fontId="12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top" textRotation="135"/>
    </xf>
    <xf numFmtId="0" fontId="3" fillId="0" borderId="20" xfId="0" applyFont="1" applyBorder="1" applyAlignment="1">
      <alignment horizontal="center" vertical="top" textRotation="135"/>
    </xf>
    <xf numFmtId="0" fontId="3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9" fontId="3" fillId="0" borderId="31" xfId="1" applyNumberFormat="1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center"/>
      <protection locked="0"/>
    </xf>
    <xf numFmtId="9" fontId="3" fillId="0" borderId="33" xfId="1" applyNumberFormat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center" vertical="center" textRotation="255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2" fillId="0" borderId="32" xfId="1" applyFont="1" applyBorder="1" applyAlignment="1" applyProtection="1">
      <alignment horizontal="center" vertical="center"/>
      <protection locked="0"/>
    </xf>
    <xf numFmtId="9" fontId="3" fillId="0" borderId="6" xfId="1" applyNumberFormat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top" textRotation="135"/>
    </xf>
    <xf numFmtId="0" fontId="3" fillId="0" borderId="7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9" fontId="5" fillId="0" borderId="8" xfId="1" applyNumberFormat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978" name="Line 1">
          <a:extLst>
            <a:ext uri="{FF2B5EF4-FFF2-40B4-BE49-F238E27FC236}">
              <a16:creationId xmlns:a16="http://schemas.microsoft.com/office/drawing/2014/main" id="{8D5953B0-1D4A-7B8E-E435-A62DA1A70A1C}"/>
            </a:ext>
          </a:extLst>
        </xdr:cNvPr>
        <xdr:cNvSpPr>
          <a:spLocks noChangeShapeType="1"/>
        </xdr:cNvSpPr>
      </xdr:nvSpPr>
      <xdr:spPr bwMode="auto">
        <a:xfrm flipV="1">
          <a:off x="4381500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981" name="Line 4">
          <a:extLst>
            <a:ext uri="{FF2B5EF4-FFF2-40B4-BE49-F238E27FC236}">
              <a16:creationId xmlns:a16="http://schemas.microsoft.com/office/drawing/2014/main" id="{938DC9B9-57E2-B175-CDBD-8BE52E4E9F35}"/>
            </a:ext>
          </a:extLst>
        </xdr:cNvPr>
        <xdr:cNvSpPr>
          <a:spLocks noChangeShapeType="1"/>
        </xdr:cNvSpPr>
      </xdr:nvSpPr>
      <xdr:spPr bwMode="auto">
        <a:xfrm>
          <a:off x="5981700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982" name="Line 5">
          <a:extLst>
            <a:ext uri="{FF2B5EF4-FFF2-40B4-BE49-F238E27FC236}">
              <a16:creationId xmlns:a16="http://schemas.microsoft.com/office/drawing/2014/main" id="{28607973-E2CB-EDBA-6C6E-D41CFA21E774}"/>
            </a:ext>
          </a:extLst>
        </xdr:cNvPr>
        <xdr:cNvSpPr>
          <a:spLocks noChangeShapeType="1"/>
        </xdr:cNvSpPr>
      </xdr:nvSpPr>
      <xdr:spPr bwMode="auto">
        <a:xfrm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983" name="Line 6">
          <a:extLst>
            <a:ext uri="{FF2B5EF4-FFF2-40B4-BE49-F238E27FC236}">
              <a16:creationId xmlns:a16="http://schemas.microsoft.com/office/drawing/2014/main" id="{8380F38A-3046-884B-8C38-DEF1E812C4D1}"/>
            </a:ext>
          </a:extLst>
        </xdr:cNvPr>
        <xdr:cNvSpPr>
          <a:spLocks noChangeShapeType="1"/>
        </xdr:cNvSpPr>
      </xdr:nvSpPr>
      <xdr:spPr bwMode="auto">
        <a:xfrm flipV="1"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984" name="Line 10">
          <a:extLst>
            <a:ext uri="{FF2B5EF4-FFF2-40B4-BE49-F238E27FC236}">
              <a16:creationId xmlns:a16="http://schemas.microsoft.com/office/drawing/2014/main" id="{A693B32F-D5AF-2F38-C270-28A137FBC9C0}"/>
            </a:ext>
          </a:extLst>
        </xdr:cNvPr>
        <xdr:cNvSpPr>
          <a:spLocks noChangeShapeType="1"/>
        </xdr:cNvSpPr>
      </xdr:nvSpPr>
      <xdr:spPr bwMode="auto">
        <a:xfrm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628650</xdr:colOff>
      <xdr:row>3</xdr:row>
      <xdr:rowOff>66675</xdr:rowOff>
    </xdr:to>
    <xdr:pic>
      <xdr:nvPicPr>
        <xdr:cNvPr id="6986" name="Picture 4" descr="NIFDI_4c_gradient">
          <a:extLst>
            <a:ext uri="{FF2B5EF4-FFF2-40B4-BE49-F238E27FC236}">
              <a16:creationId xmlns:a16="http://schemas.microsoft.com/office/drawing/2014/main" id="{61084947-0204-4684-61B9-F4A8F81D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987" name="Line 1">
          <a:extLst>
            <a:ext uri="{FF2B5EF4-FFF2-40B4-BE49-F238E27FC236}">
              <a16:creationId xmlns:a16="http://schemas.microsoft.com/office/drawing/2014/main" id="{16E9F423-60FB-A0F1-F8DC-CDA2B9E8E17D}"/>
            </a:ext>
          </a:extLst>
        </xdr:cNvPr>
        <xdr:cNvSpPr>
          <a:spLocks noChangeShapeType="1"/>
        </xdr:cNvSpPr>
      </xdr:nvSpPr>
      <xdr:spPr bwMode="auto">
        <a:xfrm flipV="1">
          <a:off x="4381500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990" name="Line 4">
          <a:extLst>
            <a:ext uri="{FF2B5EF4-FFF2-40B4-BE49-F238E27FC236}">
              <a16:creationId xmlns:a16="http://schemas.microsoft.com/office/drawing/2014/main" id="{AD16F127-CCE3-0932-3702-2631AC6B20AE}"/>
            </a:ext>
          </a:extLst>
        </xdr:cNvPr>
        <xdr:cNvSpPr>
          <a:spLocks noChangeShapeType="1"/>
        </xdr:cNvSpPr>
      </xdr:nvSpPr>
      <xdr:spPr bwMode="auto">
        <a:xfrm>
          <a:off x="5981700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991" name="Line 5">
          <a:extLst>
            <a:ext uri="{FF2B5EF4-FFF2-40B4-BE49-F238E27FC236}">
              <a16:creationId xmlns:a16="http://schemas.microsoft.com/office/drawing/2014/main" id="{601409DA-066C-71F0-9D7D-E40A95FA805E}"/>
            </a:ext>
          </a:extLst>
        </xdr:cNvPr>
        <xdr:cNvSpPr>
          <a:spLocks noChangeShapeType="1"/>
        </xdr:cNvSpPr>
      </xdr:nvSpPr>
      <xdr:spPr bwMode="auto">
        <a:xfrm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992" name="Line 6">
          <a:extLst>
            <a:ext uri="{FF2B5EF4-FFF2-40B4-BE49-F238E27FC236}">
              <a16:creationId xmlns:a16="http://schemas.microsoft.com/office/drawing/2014/main" id="{B3B7DC7F-0CFB-5CA9-E3AF-8233979A94C6}"/>
            </a:ext>
          </a:extLst>
        </xdr:cNvPr>
        <xdr:cNvSpPr>
          <a:spLocks noChangeShapeType="1"/>
        </xdr:cNvSpPr>
      </xdr:nvSpPr>
      <xdr:spPr bwMode="auto">
        <a:xfrm flipV="1"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993" name="Line 10">
          <a:extLst>
            <a:ext uri="{FF2B5EF4-FFF2-40B4-BE49-F238E27FC236}">
              <a16:creationId xmlns:a16="http://schemas.microsoft.com/office/drawing/2014/main" id="{C00A5138-2476-59C9-F2F6-F865E22443A3}"/>
            </a:ext>
          </a:extLst>
        </xdr:cNvPr>
        <xdr:cNvSpPr>
          <a:spLocks noChangeShapeType="1"/>
        </xdr:cNvSpPr>
      </xdr:nvSpPr>
      <xdr:spPr bwMode="auto">
        <a:xfrm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212F6B-CCD0-431F-9858-1BA6BD170C7E}"/>
            </a:ext>
          </a:extLst>
        </xdr:cNvPr>
        <xdr:cNvSpPr>
          <a:spLocks noChangeShapeType="1"/>
        </xdr:cNvSpPr>
      </xdr:nvSpPr>
      <xdr:spPr bwMode="auto">
        <a:xfrm flipV="1">
          <a:off x="4667250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9010F632-396B-48E5-AE4D-671B36A86998}"/>
            </a:ext>
          </a:extLst>
        </xdr:cNvPr>
        <xdr:cNvSpPr>
          <a:spLocks noChangeShapeType="1"/>
        </xdr:cNvSpPr>
      </xdr:nvSpPr>
      <xdr:spPr bwMode="auto">
        <a:xfrm>
          <a:off x="6477000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5CDD6334-9431-473C-9E37-6FD065CE7C1F}"/>
            </a:ext>
          </a:extLst>
        </xdr:cNvPr>
        <xdr:cNvSpPr>
          <a:spLocks noChangeShapeType="1"/>
        </xdr:cNvSpPr>
      </xdr:nvSpPr>
      <xdr:spPr bwMode="auto">
        <a:xfrm>
          <a:off x="8667750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9428C1E0-2945-4E7A-94F4-9B2A4D5D62F3}"/>
            </a:ext>
          </a:extLst>
        </xdr:cNvPr>
        <xdr:cNvSpPr>
          <a:spLocks noChangeShapeType="1"/>
        </xdr:cNvSpPr>
      </xdr:nvSpPr>
      <xdr:spPr bwMode="auto">
        <a:xfrm flipV="1">
          <a:off x="8667750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EF3F0345-D455-419E-AFD0-8EA9ADE16E5D}"/>
            </a:ext>
          </a:extLst>
        </xdr:cNvPr>
        <xdr:cNvSpPr>
          <a:spLocks noChangeShapeType="1"/>
        </xdr:cNvSpPr>
      </xdr:nvSpPr>
      <xdr:spPr bwMode="auto">
        <a:xfrm>
          <a:off x="8667750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6322" name="Line 1">
          <a:extLst>
            <a:ext uri="{FF2B5EF4-FFF2-40B4-BE49-F238E27FC236}">
              <a16:creationId xmlns:a16="http://schemas.microsoft.com/office/drawing/2014/main" id="{3FDDBCEB-FD0E-1E7B-0C23-0B602EE6CC37}"/>
            </a:ext>
          </a:extLst>
        </xdr:cNvPr>
        <xdr:cNvSpPr>
          <a:spLocks noChangeShapeType="1"/>
        </xdr:cNvSpPr>
      </xdr:nvSpPr>
      <xdr:spPr bwMode="auto">
        <a:xfrm flipV="1">
          <a:off x="3848100" y="232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16323" name="Line 4">
          <a:extLst>
            <a:ext uri="{FF2B5EF4-FFF2-40B4-BE49-F238E27FC236}">
              <a16:creationId xmlns:a16="http://schemas.microsoft.com/office/drawing/2014/main" id="{41C3E523-87C5-13C5-7D44-FF5EEAA3E7B3}"/>
            </a:ext>
          </a:extLst>
        </xdr:cNvPr>
        <xdr:cNvSpPr>
          <a:spLocks noChangeShapeType="1"/>
        </xdr:cNvSpPr>
      </xdr:nvSpPr>
      <xdr:spPr bwMode="auto">
        <a:xfrm>
          <a:off x="5543550" y="232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6324" name="Line 5">
          <a:extLst>
            <a:ext uri="{FF2B5EF4-FFF2-40B4-BE49-F238E27FC236}">
              <a16:creationId xmlns:a16="http://schemas.microsoft.com/office/drawing/2014/main" id="{54FD2317-832A-6F2D-9F9C-630411764B9F}"/>
            </a:ext>
          </a:extLst>
        </xdr:cNvPr>
        <xdr:cNvSpPr>
          <a:spLocks noChangeShapeType="1"/>
        </xdr:cNvSpPr>
      </xdr:nvSpPr>
      <xdr:spPr bwMode="auto">
        <a:xfrm>
          <a:off x="7229475" y="232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6325" name="Line 6">
          <a:extLst>
            <a:ext uri="{FF2B5EF4-FFF2-40B4-BE49-F238E27FC236}">
              <a16:creationId xmlns:a16="http://schemas.microsoft.com/office/drawing/2014/main" id="{E21CB358-07E6-14AE-9EAC-93FC22B7E110}"/>
            </a:ext>
          </a:extLst>
        </xdr:cNvPr>
        <xdr:cNvSpPr>
          <a:spLocks noChangeShapeType="1"/>
        </xdr:cNvSpPr>
      </xdr:nvSpPr>
      <xdr:spPr bwMode="auto">
        <a:xfrm flipV="1">
          <a:off x="7229475" y="232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6326" name="Line 10">
          <a:extLst>
            <a:ext uri="{FF2B5EF4-FFF2-40B4-BE49-F238E27FC236}">
              <a16:creationId xmlns:a16="http://schemas.microsoft.com/office/drawing/2014/main" id="{655AE9D3-170E-CA82-587D-A4921D8308A6}"/>
            </a:ext>
          </a:extLst>
        </xdr:cNvPr>
        <xdr:cNvSpPr>
          <a:spLocks noChangeShapeType="1"/>
        </xdr:cNvSpPr>
      </xdr:nvSpPr>
      <xdr:spPr bwMode="auto">
        <a:xfrm>
          <a:off x="7229475" y="232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6327" name="Line 1">
          <a:extLst>
            <a:ext uri="{FF2B5EF4-FFF2-40B4-BE49-F238E27FC236}">
              <a16:creationId xmlns:a16="http://schemas.microsoft.com/office/drawing/2014/main" id="{CCEEFF2D-4877-C8CC-4B8B-86AEFE82D60B}"/>
            </a:ext>
          </a:extLst>
        </xdr:cNvPr>
        <xdr:cNvSpPr>
          <a:spLocks noChangeShapeType="1"/>
        </xdr:cNvSpPr>
      </xdr:nvSpPr>
      <xdr:spPr bwMode="auto">
        <a:xfrm flipV="1">
          <a:off x="38481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330" name="Line 4">
          <a:extLst>
            <a:ext uri="{FF2B5EF4-FFF2-40B4-BE49-F238E27FC236}">
              <a16:creationId xmlns:a16="http://schemas.microsoft.com/office/drawing/2014/main" id="{3E6E7AE0-417C-0508-55D9-B0ACF7277CC6}"/>
            </a:ext>
          </a:extLst>
        </xdr:cNvPr>
        <xdr:cNvSpPr>
          <a:spLocks noChangeShapeType="1"/>
        </xdr:cNvSpPr>
      </xdr:nvSpPr>
      <xdr:spPr bwMode="auto">
        <a:xfrm>
          <a:off x="554355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6331" name="Line 5">
          <a:extLst>
            <a:ext uri="{FF2B5EF4-FFF2-40B4-BE49-F238E27FC236}">
              <a16:creationId xmlns:a16="http://schemas.microsoft.com/office/drawing/2014/main" id="{FB079EE9-9ECB-798A-775B-C4C2B4EBD9B3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6332" name="Line 6">
          <a:extLst>
            <a:ext uri="{FF2B5EF4-FFF2-40B4-BE49-F238E27FC236}">
              <a16:creationId xmlns:a16="http://schemas.microsoft.com/office/drawing/2014/main" id="{BB011C52-5E27-3B1A-CD31-FC9BB9E50A29}"/>
            </a:ext>
          </a:extLst>
        </xdr:cNvPr>
        <xdr:cNvSpPr>
          <a:spLocks noChangeShapeType="1"/>
        </xdr:cNvSpPr>
      </xdr:nvSpPr>
      <xdr:spPr bwMode="auto">
        <a:xfrm flipV="1"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6333" name="Line 10">
          <a:extLst>
            <a:ext uri="{FF2B5EF4-FFF2-40B4-BE49-F238E27FC236}">
              <a16:creationId xmlns:a16="http://schemas.microsoft.com/office/drawing/2014/main" id="{77A76726-DE38-E751-0F61-1C74B8EB8BBC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0</xdr:rowOff>
    </xdr:to>
    <xdr:pic>
      <xdr:nvPicPr>
        <xdr:cNvPr id="16335" name="Picture 9" descr="NIFDI_4c_gradient">
          <a:extLst>
            <a:ext uri="{FF2B5EF4-FFF2-40B4-BE49-F238E27FC236}">
              <a16:creationId xmlns:a16="http://schemas.microsoft.com/office/drawing/2014/main" id="{F09CD4EC-8E06-7DC4-BC2A-16536CD3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336" name="Line 1">
          <a:extLst>
            <a:ext uri="{FF2B5EF4-FFF2-40B4-BE49-F238E27FC236}">
              <a16:creationId xmlns:a16="http://schemas.microsoft.com/office/drawing/2014/main" id="{852D3F90-589D-3260-EA78-450D8529F3A2}"/>
            </a:ext>
          </a:extLst>
        </xdr:cNvPr>
        <xdr:cNvSpPr>
          <a:spLocks noChangeShapeType="1"/>
        </xdr:cNvSpPr>
      </xdr:nvSpPr>
      <xdr:spPr bwMode="auto">
        <a:xfrm flipV="1">
          <a:off x="384810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6339" name="Line 4">
          <a:extLst>
            <a:ext uri="{FF2B5EF4-FFF2-40B4-BE49-F238E27FC236}">
              <a16:creationId xmlns:a16="http://schemas.microsoft.com/office/drawing/2014/main" id="{9441EEA1-370E-10AF-6A16-22C61D3C5807}"/>
            </a:ext>
          </a:extLst>
        </xdr:cNvPr>
        <xdr:cNvSpPr>
          <a:spLocks noChangeShapeType="1"/>
        </xdr:cNvSpPr>
      </xdr:nvSpPr>
      <xdr:spPr bwMode="auto">
        <a:xfrm>
          <a:off x="514350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16340" name="Line 5">
          <a:extLst>
            <a:ext uri="{FF2B5EF4-FFF2-40B4-BE49-F238E27FC236}">
              <a16:creationId xmlns:a16="http://schemas.microsoft.com/office/drawing/2014/main" id="{53C03BBF-076F-E16D-699A-2FC38BEA59DB}"/>
            </a:ext>
          </a:extLst>
        </xdr:cNvPr>
        <xdr:cNvSpPr>
          <a:spLocks noChangeShapeType="1"/>
        </xdr:cNvSpPr>
      </xdr:nvSpPr>
      <xdr:spPr bwMode="auto">
        <a:xfrm>
          <a:off x="895350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16341" name="Line 6">
          <a:extLst>
            <a:ext uri="{FF2B5EF4-FFF2-40B4-BE49-F238E27FC236}">
              <a16:creationId xmlns:a16="http://schemas.microsoft.com/office/drawing/2014/main" id="{F2C1DC7F-68C9-60AB-7DB6-CA81658BF914}"/>
            </a:ext>
          </a:extLst>
        </xdr:cNvPr>
        <xdr:cNvSpPr>
          <a:spLocks noChangeShapeType="1"/>
        </xdr:cNvSpPr>
      </xdr:nvSpPr>
      <xdr:spPr bwMode="auto">
        <a:xfrm flipV="1">
          <a:off x="895350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16342" name="Line 10">
          <a:extLst>
            <a:ext uri="{FF2B5EF4-FFF2-40B4-BE49-F238E27FC236}">
              <a16:creationId xmlns:a16="http://schemas.microsoft.com/office/drawing/2014/main" id="{21E4C6EE-FBFC-1500-E4F9-0F459C29C5C0}"/>
            </a:ext>
          </a:extLst>
        </xdr:cNvPr>
        <xdr:cNvSpPr>
          <a:spLocks noChangeShapeType="1"/>
        </xdr:cNvSpPr>
      </xdr:nvSpPr>
      <xdr:spPr bwMode="auto">
        <a:xfrm>
          <a:off x="895350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6343" name="Line 12">
          <a:extLst>
            <a:ext uri="{FF2B5EF4-FFF2-40B4-BE49-F238E27FC236}">
              <a16:creationId xmlns:a16="http://schemas.microsoft.com/office/drawing/2014/main" id="{5F6E9AC3-7EC2-9DE1-C6B5-54819278346E}"/>
            </a:ext>
          </a:extLst>
        </xdr:cNvPr>
        <xdr:cNvSpPr>
          <a:spLocks noChangeShapeType="1"/>
        </xdr:cNvSpPr>
      </xdr:nvSpPr>
      <xdr:spPr bwMode="auto">
        <a:xfrm flipV="1">
          <a:off x="38481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6344" name="Line 15">
          <a:extLst>
            <a:ext uri="{FF2B5EF4-FFF2-40B4-BE49-F238E27FC236}">
              <a16:creationId xmlns:a16="http://schemas.microsoft.com/office/drawing/2014/main" id="{EB5D73EC-F983-44C6-1A3E-2EADBB811CB3}"/>
            </a:ext>
          </a:extLst>
        </xdr:cNvPr>
        <xdr:cNvSpPr>
          <a:spLocks noChangeShapeType="1"/>
        </xdr:cNvSpPr>
      </xdr:nvSpPr>
      <xdr:spPr bwMode="auto">
        <a:xfrm>
          <a:off x="51435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45" name="Line 16">
          <a:extLst>
            <a:ext uri="{FF2B5EF4-FFF2-40B4-BE49-F238E27FC236}">
              <a16:creationId xmlns:a16="http://schemas.microsoft.com/office/drawing/2014/main" id="{52CFD431-773A-AB04-9B96-817FCEF70871}"/>
            </a:ext>
          </a:extLst>
        </xdr:cNvPr>
        <xdr:cNvSpPr>
          <a:spLocks noChangeShapeType="1"/>
        </xdr:cNvSpPr>
      </xdr:nvSpPr>
      <xdr:spPr bwMode="auto">
        <a:xfrm>
          <a:off x="89535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46" name="Line 17">
          <a:extLst>
            <a:ext uri="{FF2B5EF4-FFF2-40B4-BE49-F238E27FC236}">
              <a16:creationId xmlns:a16="http://schemas.microsoft.com/office/drawing/2014/main" id="{4238B032-987C-B2C8-44FF-8C0A8D17F77D}"/>
            </a:ext>
          </a:extLst>
        </xdr:cNvPr>
        <xdr:cNvSpPr>
          <a:spLocks noChangeShapeType="1"/>
        </xdr:cNvSpPr>
      </xdr:nvSpPr>
      <xdr:spPr bwMode="auto">
        <a:xfrm flipV="1">
          <a:off x="89535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47" name="Line 21">
          <a:extLst>
            <a:ext uri="{FF2B5EF4-FFF2-40B4-BE49-F238E27FC236}">
              <a16:creationId xmlns:a16="http://schemas.microsoft.com/office/drawing/2014/main" id="{99F53972-1D04-4794-18D6-79B6672456C2}"/>
            </a:ext>
          </a:extLst>
        </xdr:cNvPr>
        <xdr:cNvSpPr>
          <a:spLocks noChangeShapeType="1"/>
        </xdr:cNvSpPr>
      </xdr:nvSpPr>
      <xdr:spPr bwMode="auto">
        <a:xfrm>
          <a:off x="89535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16349" name="Picture 14" descr="NIFDI_4c_gradient">
          <a:extLst>
            <a:ext uri="{FF2B5EF4-FFF2-40B4-BE49-F238E27FC236}">
              <a16:creationId xmlns:a16="http://schemas.microsoft.com/office/drawing/2014/main" id="{B735B84F-B38B-BF15-D331-724D5855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6350" name="Line 1">
          <a:extLst>
            <a:ext uri="{FF2B5EF4-FFF2-40B4-BE49-F238E27FC236}">
              <a16:creationId xmlns:a16="http://schemas.microsoft.com/office/drawing/2014/main" id="{6E66EBCE-481F-6E7F-59B4-6E87D658B241}"/>
            </a:ext>
          </a:extLst>
        </xdr:cNvPr>
        <xdr:cNvSpPr>
          <a:spLocks noChangeShapeType="1"/>
        </xdr:cNvSpPr>
      </xdr:nvSpPr>
      <xdr:spPr bwMode="auto">
        <a:xfrm flipV="1">
          <a:off x="38481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6353" name="Line 4">
          <a:extLst>
            <a:ext uri="{FF2B5EF4-FFF2-40B4-BE49-F238E27FC236}">
              <a16:creationId xmlns:a16="http://schemas.microsoft.com/office/drawing/2014/main" id="{CDD3CBD7-6F83-AAF4-09F3-5A3BA2B96030}"/>
            </a:ext>
          </a:extLst>
        </xdr:cNvPr>
        <xdr:cNvSpPr>
          <a:spLocks noChangeShapeType="1"/>
        </xdr:cNvSpPr>
      </xdr:nvSpPr>
      <xdr:spPr bwMode="auto">
        <a:xfrm>
          <a:off x="554355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6354" name="Line 5">
          <a:extLst>
            <a:ext uri="{FF2B5EF4-FFF2-40B4-BE49-F238E27FC236}">
              <a16:creationId xmlns:a16="http://schemas.microsoft.com/office/drawing/2014/main" id="{962B788C-BA37-6622-BEF5-180BA19C3FBE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6355" name="Line 6">
          <a:extLst>
            <a:ext uri="{FF2B5EF4-FFF2-40B4-BE49-F238E27FC236}">
              <a16:creationId xmlns:a16="http://schemas.microsoft.com/office/drawing/2014/main" id="{67FF7339-6550-856B-211C-CA33039807CF}"/>
            </a:ext>
          </a:extLst>
        </xdr:cNvPr>
        <xdr:cNvSpPr>
          <a:spLocks noChangeShapeType="1"/>
        </xdr:cNvSpPr>
      </xdr:nvSpPr>
      <xdr:spPr bwMode="auto">
        <a:xfrm flipV="1"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6356" name="Line 10">
          <a:extLst>
            <a:ext uri="{FF2B5EF4-FFF2-40B4-BE49-F238E27FC236}">
              <a16:creationId xmlns:a16="http://schemas.microsoft.com/office/drawing/2014/main" id="{30328828-CEBA-882F-4C44-1DC5AABD1603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16358" name="Picture 9" descr="NIFDI_4c_gradient">
          <a:extLst>
            <a:ext uri="{FF2B5EF4-FFF2-40B4-BE49-F238E27FC236}">
              <a16:creationId xmlns:a16="http://schemas.microsoft.com/office/drawing/2014/main" id="{FD3574AA-D17D-AF2A-6D58-21DA950E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54DBF2-9F82-4322-9342-B3D20DAFD243}"/>
            </a:ext>
          </a:extLst>
        </xdr:cNvPr>
        <xdr:cNvSpPr>
          <a:spLocks noChangeShapeType="1"/>
        </xdr:cNvSpPr>
      </xdr:nvSpPr>
      <xdr:spPr bwMode="auto">
        <a:xfrm flipV="1">
          <a:off x="384810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FE93356C-649A-4ADC-A3DA-7B003E2E60D4}"/>
            </a:ext>
          </a:extLst>
        </xdr:cNvPr>
        <xdr:cNvSpPr>
          <a:spLocks noChangeShapeType="1"/>
        </xdr:cNvSpPr>
      </xdr:nvSpPr>
      <xdr:spPr bwMode="auto">
        <a:xfrm>
          <a:off x="5543550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8E15E7C4-ED5F-438E-984B-C1E5E609C234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C7FC296A-88AD-4905-B07C-8BD73B1FEA4E}"/>
            </a:ext>
          </a:extLst>
        </xdr:cNvPr>
        <xdr:cNvSpPr>
          <a:spLocks noChangeShapeType="1"/>
        </xdr:cNvSpPr>
      </xdr:nvSpPr>
      <xdr:spPr bwMode="auto">
        <a:xfrm flipV="1"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33E7FF89-9A3F-4FF3-AF17-1B3099D50BD5}"/>
            </a:ext>
          </a:extLst>
        </xdr:cNvPr>
        <xdr:cNvSpPr>
          <a:spLocks noChangeShapeType="1"/>
        </xdr:cNvSpPr>
      </xdr:nvSpPr>
      <xdr:spPr bwMode="auto">
        <a:xfrm>
          <a:off x="72294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16678" name="Picture 4" descr="NIFDI_4c_gradient">
          <a:extLst>
            <a:ext uri="{FF2B5EF4-FFF2-40B4-BE49-F238E27FC236}">
              <a16:creationId xmlns:a16="http://schemas.microsoft.com/office/drawing/2014/main" id="{1A32BFA9-1C3E-5A71-3318-C2191470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628650</xdr:colOff>
      <xdr:row>4</xdr:row>
      <xdr:rowOff>38100</xdr:rowOff>
    </xdr:to>
    <xdr:pic>
      <xdr:nvPicPr>
        <xdr:cNvPr id="17694" name="Picture 4" descr="NIFDI_4c_gradient">
          <a:extLst>
            <a:ext uri="{FF2B5EF4-FFF2-40B4-BE49-F238E27FC236}">
              <a16:creationId xmlns:a16="http://schemas.microsoft.com/office/drawing/2014/main" id="{70BECA28-DA3D-C280-DD2D-96DC1A13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6286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628650</xdr:colOff>
      <xdr:row>3</xdr:row>
      <xdr:rowOff>76201</xdr:rowOff>
    </xdr:to>
    <xdr:pic>
      <xdr:nvPicPr>
        <xdr:cNvPr id="18722" name="Picture 4" descr="NIFDI_4c_gradient">
          <a:extLst>
            <a:ext uri="{FF2B5EF4-FFF2-40B4-BE49-F238E27FC236}">
              <a16:creationId xmlns:a16="http://schemas.microsoft.com/office/drawing/2014/main" id="{19B6449B-0C31-6BED-368E-452EC41C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286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19746" name="Picture 4" descr="NIFDI_4c_gradient">
          <a:extLst>
            <a:ext uri="{FF2B5EF4-FFF2-40B4-BE49-F238E27FC236}">
              <a16:creationId xmlns:a16="http://schemas.microsoft.com/office/drawing/2014/main" id="{C82F63B6-09E9-AEBD-2DA7-86A6B270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47625</xdr:rowOff>
    </xdr:to>
    <xdr:pic>
      <xdr:nvPicPr>
        <xdr:cNvPr id="20770" name="Picture 4" descr="NIFDI_4c_gradient">
          <a:extLst>
            <a:ext uri="{FF2B5EF4-FFF2-40B4-BE49-F238E27FC236}">
              <a16:creationId xmlns:a16="http://schemas.microsoft.com/office/drawing/2014/main" id="{20386D9E-768A-FCBC-35EF-5062B2E9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33059" name="Line 1">
          <a:extLst>
            <a:ext uri="{FF2B5EF4-FFF2-40B4-BE49-F238E27FC236}">
              <a16:creationId xmlns:a16="http://schemas.microsoft.com/office/drawing/2014/main" id="{ED5EDAA2-1C99-4F68-60D6-251CD7748488}"/>
            </a:ext>
          </a:extLst>
        </xdr:cNvPr>
        <xdr:cNvSpPr>
          <a:spLocks noChangeShapeType="1"/>
        </xdr:cNvSpPr>
      </xdr:nvSpPr>
      <xdr:spPr bwMode="auto">
        <a:xfrm flipV="1">
          <a:off x="314325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3060" name="Line 4">
          <a:extLst>
            <a:ext uri="{FF2B5EF4-FFF2-40B4-BE49-F238E27FC236}">
              <a16:creationId xmlns:a16="http://schemas.microsoft.com/office/drawing/2014/main" id="{C39BAEC8-1ED2-DA5E-738E-F47C45FC8E99}"/>
            </a:ext>
          </a:extLst>
        </xdr:cNvPr>
        <xdr:cNvSpPr>
          <a:spLocks noChangeShapeType="1"/>
        </xdr:cNvSpPr>
      </xdr:nvSpPr>
      <xdr:spPr bwMode="auto">
        <a:xfrm>
          <a:off x="422910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33061" name="Line 5">
          <a:extLst>
            <a:ext uri="{FF2B5EF4-FFF2-40B4-BE49-F238E27FC236}">
              <a16:creationId xmlns:a16="http://schemas.microsoft.com/office/drawing/2014/main" id="{FD1CE758-5189-E41A-C607-5E7367392690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33062" name="Line 6">
          <a:extLst>
            <a:ext uri="{FF2B5EF4-FFF2-40B4-BE49-F238E27FC236}">
              <a16:creationId xmlns:a16="http://schemas.microsoft.com/office/drawing/2014/main" id="{7204E8A6-3BD6-0582-F6C9-52DC72885846}"/>
            </a:ext>
          </a:extLst>
        </xdr:cNvPr>
        <xdr:cNvSpPr>
          <a:spLocks noChangeShapeType="1"/>
        </xdr:cNvSpPr>
      </xdr:nvSpPr>
      <xdr:spPr bwMode="auto">
        <a:xfrm flipV="1"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33063" name="Line 10">
          <a:extLst>
            <a:ext uri="{FF2B5EF4-FFF2-40B4-BE49-F238E27FC236}">
              <a16:creationId xmlns:a16="http://schemas.microsoft.com/office/drawing/2014/main" id="{8FBB2491-A5F2-6049-638C-54BF896B828D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33064" name="Line 12">
          <a:extLst>
            <a:ext uri="{FF2B5EF4-FFF2-40B4-BE49-F238E27FC236}">
              <a16:creationId xmlns:a16="http://schemas.microsoft.com/office/drawing/2014/main" id="{87B37B3F-895C-A3C5-AEC9-E12C255E5CCA}"/>
            </a:ext>
          </a:extLst>
        </xdr:cNvPr>
        <xdr:cNvSpPr>
          <a:spLocks noChangeShapeType="1"/>
        </xdr:cNvSpPr>
      </xdr:nvSpPr>
      <xdr:spPr bwMode="auto">
        <a:xfrm flipV="1">
          <a:off x="3143250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33065" name="Line 15">
          <a:extLst>
            <a:ext uri="{FF2B5EF4-FFF2-40B4-BE49-F238E27FC236}">
              <a16:creationId xmlns:a16="http://schemas.microsoft.com/office/drawing/2014/main" id="{DFEB6DC6-5AA9-3B8E-4B6C-AB10F4BA3284}"/>
            </a:ext>
          </a:extLst>
        </xdr:cNvPr>
        <xdr:cNvSpPr>
          <a:spLocks noChangeShapeType="1"/>
        </xdr:cNvSpPr>
      </xdr:nvSpPr>
      <xdr:spPr bwMode="auto">
        <a:xfrm>
          <a:off x="4229100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33066" name="Line 16">
          <a:extLst>
            <a:ext uri="{FF2B5EF4-FFF2-40B4-BE49-F238E27FC236}">
              <a16:creationId xmlns:a16="http://schemas.microsoft.com/office/drawing/2014/main" id="{47301601-B3F9-F2F2-BC5F-F6F2FD1E5339}"/>
            </a:ext>
          </a:extLst>
        </xdr:cNvPr>
        <xdr:cNvSpPr>
          <a:spLocks noChangeShapeType="1"/>
        </xdr:cNvSpPr>
      </xdr:nvSpPr>
      <xdr:spPr bwMode="auto">
        <a:xfrm>
          <a:off x="7972425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33067" name="Line 17">
          <a:extLst>
            <a:ext uri="{FF2B5EF4-FFF2-40B4-BE49-F238E27FC236}">
              <a16:creationId xmlns:a16="http://schemas.microsoft.com/office/drawing/2014/main" id="{3EEFC4FE-7E2B-9A8E-BAA6-BB0B8A58C4E9}"/>
            </a:ext>
          </a:extLst>
        </xdr:cNvPr>
        <xdr:cNvSpPr>
          <a:spLocks noChangeShapeType="1"/>
        </xdr:cNvSpPr>
      </xdr:nvSpPr>
      <xdr:spPr bwMode="auto">
        <a:xfrm flipV="1">
          <a:off x="7972425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0</xdr:colOff>
      <xdr:row>8</xdr:row>
      <xdr:rowOff>0</xdr:rowOff>
    </xdr:to>
    <xdr:sp macro="" textlink="">
      <xdr:nvSpPr>
        <xdr:cNvPr id="33068" name="Line 21">
          <a:extLst>
            <a:ext uri="{FF2B5EF4-FFF2-40B4-BE49-F238E27FC236}">
              <a16:creationId xmlns:a16="http://schemas.microsoft.com/office/drawing/2014/main" id="{2FBE72FE-397A-8BF8-3CFF-67AC2D664DC8}"/>
            </a:ext>
          </a:extLst>
        </xdr:cNvPr>
        <xdr:cNvSpPr>
          <a:spLocks noChangeShapeType="1"/>
        </xdr:cNvSpPr>
      </xdr:nvSpPr>
      <xdr:spPr bwMode="auto">
        <a:xfrm>
          <a:off x="7972425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33069" name="Line 1">
          <a:extLst>
            <a:ext uri="{FF2B5EF4-FFF2-40B4-BE49-F238E27FC236}">
              <a16:creationId xmlns:a16="http://schemas.microsoft.com/office/drawing/2014/main" id="{51F85670-E0BF-F5A2-7838-2BDF6AFFB807}"/>
            </a:ext>
          </a:extLst>
        </xdr:cNvPr>
        <xdr:cNvSpPr>
          <a:spLocks noChangeShapeType="1"/>
        </xdr:cNvSpPr>
      </xdr:nvSpPr>
      <xdr:spPr bwMode="auto">
        <a:xfrm flipV="1">
          <a:off x="3143250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3072" name="Line 4">
          <a:extLst>
            <a:ext uri="{FF2B5EF4-FFF2-40B4-BE49-F238E27FC236}">
              <a16:creationId xmlns:a16="http://schemas.microsoft.com/office/drawing/2014/main" id="{BAC927C1-5777-C8CA-ACB2-8CE8DDC8580E}"/>
            </a:ext>
          </a:extLst>
        </xdr:cNvPr>
        <xdr:cNvSpPr>
          <a:spLocks noChangeShapeType="1"/>
        </xdr:cNvSpPr>
      </xdr:nvSpPr>
      <xdr:spPr bwMode="auto">
        <a:xfrm>
          <a:off x="4229100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33073" name="Line 5">
          <a:extLst>
            <a:ext uri="{FF2B5EF4-FFF2-40B4-BE49-F238E27FC236}">
              <a16:creationId xmlns:a16="http://schemas.microsoft.com/office/drawing/2014/main" id="{35DA08E4-2E91-2198-DBBB-74B4E2A95712}"/>
            </a:ext>
          </a:extLst>
        </xdr:cNvPr>
        <xdr:cNvSpPr>
          <a:spLocks noChangeShapeType="1"/>
        </xdr:cNvSpPr>
      </xdr:nvSpPr>
      <xdr:spPr bwMode="auto">
        <a:xfrm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33074" name="Line 6">
          <a:extLst>
            <a:ext uri="{FF2B5EF4-FFF2-40B4-BE49-F238E27FC236}">
              <a16:creationId xmlns:a16="http://schemas.microsoft.com/office/drawing/2014/main" id="{BCA2CD90-4E62-A5F3-CD1D-12F0C5DE6EE6}"/>
            </a:ext>
          </a:extLst>
        </xdr:cNvPr>
        <xdr:cNvSpPr>
          <a:spLocks noChangeShapeType="1"/>
        </xdr:cNvSpPr>
      </xdr:nvSpPr>
      <xdr:spPr bwMode="auto">
        <a:xfrm flipV="1"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33075" name="Line 10">
          <a:extLst>
            <a:ext uri="{FF2B5EF4-FFF2-40B4-BE49-F238E27FC236}">
              <a16:creationId xmlns:a16="http://schemas.microsoft.com/office/drawing/2014/main" id="{6E0F41E7-A057-27E1-B124-FC751921BFCD}"/>
            </a:ext>
          </a:extLst>
        </xdr:cNvPr>
        <xdr:cNvSpPr>
          <a:spLocks noChangeShapeType="1"/>
        </xdr:cNvSpPr>
      </xdr:nvSpPr>
      <xdr:spPr bwMode="auto">
        <a:xfrm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33076" name="Line 12">
          <a:extLst>
            <a:ext uri="{FF2B5EF4-FFF2-40B4-BE49-F238E27FC236}">
              <a16:creationId xmlns:a16="http://schemas.microsoft.com/office/drawing/2014/main" id="{4C2CC1E2-2891-55F4-3FF2-E22F11FEA088}"/>
            </a:ext>
          </a:extLst>
        </xdr:cNvPr>
        <xdr:cNvSpPr>
          <a:spLocks noChangeShapeType="1"/>
        </xdr:cNvSpPr>
      </xdr:nvSpPr>
      <xdr:spPr bwMode="auto">
        <a:xfrm flipV="1">
          <a:off x="314325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3078" name="Line 15">
          <a:extLst>
            <a:ext uri="{FF2B5EF4-FFF2-40B4-BE49-F238E27FC236}">
              <a16:creationId xmlns:a16="http://schemas.microsoft.com/office/drawing/2014/main" id="{F3741F18-1602-2263-3DDA-510B32024814}"/>
            </a:ext>
          </a:extLst>
        </xdr:cNvPr>
        <xdr:cNvSpPr>
          <a:spLocks noChangeShapeType="1"/>
        </xdr:cNvSpPr>
      </xdr:nvSpPr>
      <xdr:spPr bwMode="auto">
        <a:xfrm>
          <a:off x="422910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33079" name="Line 16">
          <a:extLst>
            <a:ext uri="{FF2B5EF4-FFF2-40B4-BE49-F238E27FC236}">
              <a16:creationId xmlns:a16="http://schemas.microsoft.com/office/drawing/2014/main" id="{2BD1F171-A56A-5E24-E198-E956FC15E44E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33080" name="Line 17">
          <a:extLst>
            <a:ext uri="{FF2B5EF4-FFF2-40B4-BE49-F238E27FC236}">
              <a16:creationId xmlns:a16="http://schemas.microsoft.com/office/drawing/2014/main" id="{C40FDC42-4D39-EDFC-230D-8F2C21EE7C95}"/>
            </a:ext>
          </a:extLst>
        </xdr:cNvPr>
        <xdr:cNvSpPr>
          <a:spLocks noChangeShapeType="1"/>
        </xdr:cNvSpPr>
      </xdr:nvSpPr>
      <xdr:spPr bwMode="auto">
        <a:xfrm flipV="1"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33081" name="Line 21">
          <a:extLst>
            <a:ext uri="{FF2B5EF4-FFF2-40B4-BE49-F238E27FC236}">
              <a16:creationId xmlns:a16="http://schemas.microsoft.com/office/drawing/2014/main" id="{3A606978-CAC0-BA9E-572C-DA7244A38311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33083" name="Picture 15" descr="NIFDI_4c_gradient">
          <a:extLst>
            <a:ext uri="{FF2B5EF4-FFF2-40B4-BE49-F238E27FC236}">
              <a16:creationId xmlns:a16="http://schemas.microsoft.com/office/drawing/2014/main" id="{61421B16-DAD5-DA88-AC94-8E35185D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47C5FE-1BF0-4302-AC70-8E7545FE61CC}"/>
            </a:ext>
          </a:extLst>
        </xdr:cNvPr>
        <xdr:cNvSpPr>
          <a:spLocks noChangeShapeType="1"/>
        </xdr:cNvSpPr>
      </xdr:nvSpPr>
      <xdr:spPr bwMode="auto">
        <a:xfrm flipV="1">
          <a:off x="3143250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30C91B09-2852-401F-A769-6549394389F8}"/>
            </a:ext>
          </a:extLst>
        </xdr:cNvPr>
        <xdr:cNvSpPr>
          <a:spLocks noChangeShapeType="1"/>
        </xdr:cNvSpPr>
      </xdr:nvSpPr>
      <xdr:spPr bwMode="auto">
        <a:xfrm>
          <a:off x="4229100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C37D3895-F78F-4F33-99D3-7C022187F23E}"/>
            </a:ext>
          </a:extLst>
        </xdr:cNvPr>
        <xdr:cNvSpPr>
          <a:spLocks noChangeShapeType="1"/>
        </xdr:cNvSpPr>
      </xdr:nvSpPr>
      <xdr:spPr bwMode="auto">
        <a:xfrm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15FF4BBA-59B5-43F7-8DF0-D2093B22CCA8}"/>
            </a:ext>
          </a:extLst>
        </xdr:cNvPr>
        <xdr:cNvSpPr>
          <a:spLocks noChangeShapeType="1"/>
        </xdr:cNvSpPr>
      </xdr:nvSpPr>
      <xdr:spPr bwMode="auto">
        <a:xfrm flipV="1"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D54DBF3F-3904-4DD0-822D-A84E562BD5A6}"/>
            </a:ext>
          </a:extLst>
        </xdr:cNvPr>
        <xdr:cNvSpPr>
          <a:spLocks noChangeShapeType="1"/>
        </xdr:cNvSpPr>
      </xdr:nvSpPr>
      <xdr:spPr bwMode="auto">
        <a:xfrm>
          <a:off x="7972425" y="263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58575545-1CA7-4761-B0AB-94BD379331B8}"/>
            </a:ext>
          </a:extLst>
        </xdr:cNvPr>
        <xdr:cNvSpPr>
          <a:spLocks noChangeShapeType="1"/>
        </xdr:cNvSpPr>
      </xdr:nvSpPr>
      <xdr:spPr bwMode="auto">
        <a:xfrm flipV="1">
          <a:off x="314325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7C749799-D011-470D-8E3E-DAE85486ED90}"/>
            </a:ext>
          </a:extLst>
        </xdr:cNvPr>
        <xdr:cNvSpPr>
          <a:spLocks noChangeShapeType="1"/>
        </xdr:cNvSpPr>
      </xdr:nvSpPr>
      <xdr:spPr bwMode="auto">
        <a:xfrm>
          <a:off x="4229100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9" name="Line 16">
          <a:extLst>
            <a:ext uri="{FF2B5EF4-FFF2-40B4-BE49-F238E27FC236}">
              <a16:creationId xmlns:a16="http://schemas.microsoft.com/office/drawing/2014/main" id="{8E89371B-0937-40C5-A11F-88ADE67F7E45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10" name="Line 17">
          <a:extLst>
            <a:ext uri="{FF2B5EF4-FFF2-40B4-BE49-F238E27FC236}">
              <a16:creationId xmlns:a16="http://schemas.microsoft.com/office/drawing/2014/main" id="{82C4054B-5E84-4125-AD8B-A7F89D6F0FFC}"/>
            </a:ext>
          </a:extLst>
        </xdr:cNvPr>
        <xdr:cNvSpPr>
          <a:spLocks noChangeShapeType="1"/>
        </xdr:cNvSpPr>
      </xdr:nvSpPr>
      <xdr:spPr bwMode="auto">
        <a:xfrm flipV="1"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0</xdr:colOff>
      <xdr:row>9</xdr:row>
      <xdr:rowOff>0</xdr:rowOff>
    </xdr:to>
    <xdr:sp macro="" textlink="">
      <xdr:nvSpPr>
        <xdr:cNvPr id="11" name="Line 21">
          <a:extLst>
            <a:ext uri="{FF2B5EF4-FFF2-40B4-BE49-F238E27FC236}">
              <a16:creationId xmlns:a16="http://schemas.microsoft.com/office/drawing/2014/main" id="{61613EED-5115-4D94-A9B2-C5E841C6E77F}"/>
            </a:ext>
          </a:extLst>
        </xdr:cNvPr>
        <xdr:cNvSpPr>
          <a:spLocks noChangeShapeType="1"/>
        </xdr:cNvSpPr>
      </xdr:nvSpPr>
      <xdr:spPr bwMode="auto">
        <a:xfrm>
          <a:off x="7972425" y="242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12" name="Picture 15" descr="NIFDI_4c_gradient">
          <a:extLst>
            <a:ext uri="{FF2B5EF4-FFF2-40B4-BE49-F238E27FC236}">
              <a16:creationId xmlns:a16="http://schemas.microsoft.com/office/drawing/2014/main" id="{BFC73ABE-7C68-4F67-9E27-83AE5415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4372" name="Line 1">
          <a:extLst>
            <a:ext uri="{FF2B5EF4-FFF2-40B4-BE49-F238E27FC236}">
              <a16:creationId xmlns:a16="http://schemas.microsoft.com/office/drawing/2014/main" id="{66568011-511E-0322-E271-61CD38162ECA}"/>
            </a:ext>
          </a:extLst>
        </xdr:cNvPr>
        <xdr:cNvSpPr>
          <a:spLocks noChangeShapeType="1"/>
        </xdr:cNvSpPr>
      </xdr:nvSpPr>
      <xdr:spPr bwMode="auto">
        <a:xfrm flipV="1">
          <a:off x="42767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24375" name="Line 4">
          <a:extLst>
            <a:ext uri="{FF2B5EF4-FFF2-40B4-BE49-F238E27FC236}">
              <a16:creationId xmlns:a16="http://schemas.microsoft.com/office/drawing/2014/main" id="{DD7AE33A-E909-0DBF-1553-48151435EB7C}"/>
            </a:ext>
          </a:extLst>
        </xdr:cNvPr>
        <xdr:cNvSpPr>
          <a:spLocks noChangeShapeType="1"/>
        </xdr:cNvSpPr>
      </xdr:nvSpPr>
      <xdr:spPr bwMode="auto">
        <a:xfrm>
          <a:off x="58197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24376" name="Line 5">
          <a:extLst>
            <a:ext uri="{FF2B5EF4-FFF2-40B4-BE49-F238E27FC236}">
              <a16:creationId xmlns:a16="http://schemas.microsoft.com/office/drawing/2014/main" id="{E4575FE0-448D-FFB8-0739-623F0B54B11B}"/>
            </a:ext>
          </a:extLst>
        </xdr:cNvPr>
        <xdr:cNvSpPr>
          <a:spLocks noChangeShapeType="1"/>
        </xdr:cNvSpPr>
      </xdr:nvSpPr>
      <xdr:spPr bwMode="auto">
        <a:xfrm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24377" name="Line 6">
          <a:extLst>
            <a:ext uri="{FF2B5EF4-FFF2-40B4-BE49-F238E27FC236}">
              <a16:creationId xmlns:a16="http://schemas.microsoft.com/office/drawing/2014/main" id="{1EA48DBA-37F3-964E-DA2E-93F965A34C5B}"/>
            </a:ext>
          </a:extLst>
        </xdr:cNvPr>
        <xdr:cNvSpPr>
          <a:spLocks noChangeShapeType="1"/>
        </xdr:cNvSpPr>
      </xdr:nvSpPr>
      <xdr:spPr bwMode="auto">
        <a:xfrm flipV="1"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24378" name="Line 10">
          <a:extLst>
            <a:ext uri="{FF2B5EF4-FFF2-40B4-BE49-F238E27FC236}">
              <a16:creationId xmlns:a16="http://schemas.microsoft.com/office/drawing/2014/main" id="{12C254A2-B9C2-34DF-F48C-4DA7CCA87806}"/>
            </a:ext>
          </a:extLst>
        </xdr:cNvPr>
        <xdr:cNvSpPr>
          <a:spLocks noChangeShapeType="1"/>
        </xdr:cNvSpPr>
      </xdr:nvSpPr>
      <xdr:spPr bwMode="auto">
        <a:xfrm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4380" name="Line 1">
          <a:extLst>
            <a:ext uri="{FF2B5EF4-FFF2-40B4-BE49-F238E27FC236}">
              <a16:creationId xmlns:a16="http://schemas.microsoft.com/office/drawing/2014/main" id="{641378AF-862F-2FC2-DDDB-8AF7F297D7A3}"/>
            </a:ext>
          </a:extLst>
        </xdr:cNvPr>
        <xdr:cNvSpPr>
          <a:spLocks noChangeShapeType="1"/>
        </xdr:cNvSpPr>
      </xdr:nvSpPr>
      <xdr:spPr bwMode="auto">
        <a:xfrm flipV="1">
          <a:off x="42767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24383" name="Line 4">
          <a:extLst>
            <a:ext uri="{FF2B5EF4-FFF2-40B4-BE49-F238E27FC236}">
              <a16:creationId xmlns:a16="http://schemas.microsoft.com/office/drawing/2014/main" id="{4C59EF16-7878-DED6-F54D-6A6663EAF818}"/>
            </a:ext>
          </a:extLst>
        </xdr:cNvPr>
        <xdr:cNvSpPr>
          <a:spLocks noChangeShapeType="1"/>
        </xdr:cNvSpPr>
      </xdr:nvSpPr>
      <xdr:spPr bwMode="auto">
        <a:xfrm>
          <a:off x="58197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24384" name="Line 5">
          <a:extLst>
            <a:ext uri="{FF2B5EF4-FFF2-40B4-BE49-F238E27FC236}">
              <a16:creationId xmlns:a16="http://schemas.microsoft.com/office/drawing/2014/main" id="{F4A97302-8984-5199-20AB-2360AC5F5E17}"/>
            </a:ext>
          </a:extLst>
        </xdr:cNvPr>
        <xdr:cNvSpPr>
          <a:spLocks noChangeShapeType="1"/>
        </xdr:cNvSpPr>
      </xdr:nvSpPr>
      <xdr:spPr bwMode="auto">
        <a:xfrm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24385" name="Line 6">
          <a:extLst>
            <a:ext uri="{FF2B5EF4-FFF2-40B4-BE49-F238E27FC236}">
              <a16:creationId xmlns:a16="http://schemas.microsoft.com/office/drawing/2014/main" id="{16933EFE-77D2-BFA8-4DD1-1CF98F895C91}"/>
            </a:ext>
          </a:extLst>
        </xdr:cNvPr>
        <xdr:cNvSpPr>
          <a:spLocks noChangeShapeType="1"/>
        </xdr:cNvSpPr>
      </xdr:nvSpPr>
      <xdr:spPr bwMode="auto">
        <a:xfrm flipV="1"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24386" name="Line 10">
          <a:extLst>
            <a:ext uri="{FF2B5EF4-FFF2-40B4-BE49-F238E27FC236}">
              <a16:creationId xmlns:a16="http://schemas.microsoft.com/office/drawing/2014/main" id="{2262083F-DFCA-D817-2F66-C4EFBCB68C28}"/>
            </a:ext>
          </a:extLst>
        </xdr:cNvPr>
        <xdr:cNvSpPr>
          <a:spLocks noChangeShapeType="1"/>
        </xdr:cNvSpPr>
      </xdr:nvSpPr>
      <xdr:spPr bwMode="auto">
        <a:xfrm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97E409-7613-4668-BA54-8AC5D075E020}"/>
            </a:ext>
          </a:extLst>
        </xdr:cNvPr>
        <xdr:cNvSpPr>
          <a:spLocks noChangeShapeType="1"/>
        </xdr:cNvSpPr>
      </xdr:nvSpPr>
      <xdr:spPr bwMode="auto">
        <a:xfrm flipV="1">
          <a:off x="42767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8D76D763-1981-4808-A7EA-6FCBF0F12621}"/>
            </a:ext>
          </a:extLst>
        </xdr:cNvPr>
        <xdr:cNvSpPr>
          <a:spLocks noChangeShapeType="1"/>
        </xdr:cNvSpPr>
      </xdr:nvSpPr>
      <xdr:spPr bwMode="auto">
        <a:xfrm>
          <a:off x="60674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AAE0E8A8-ACEE-499E-9070-43E60345B635}"/>
            </a:ext>
          </a:extLst>
        </xdr:cNvPr>
        <xdr:cNvSpPr>
          <a:spLocks noChangeShapeType="1"/>
        </xdr:cNvSpPr>
      </xdr:nvSpPr>
      <xdr:spPr bwMode="auto">
        <a:xfrm>
          <a:off x="85058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4C2B114E-519D-46E1-A7D8-763B642EF293}"/>
            </a:ext>
          </a:extLst>
        </xdr:cNvPr>
        <xdr:cNvSpPr>
          <a:spLocks noChangeShapeType="1"/>
        </xdr:cNvSpPr>
      </xdr:nvSpPr>
      <xdr:spPr bwMode="auto">
        <a:xfrm flipV="1">
          <a:off x="85058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C66D267-09BB-4C20-9386-33C2A8F833EA}"/>
            </a:ext>
          </a:extLst>
        </xdr:cNvPr>
        <xdr:cNvSpPr>
          <a:spLocks noChangeShapeType="1"/>
        </xdr:cNvSpPr>
      </xdr:nvSpPr>
      <xdr:spPr bwMode="auto">
        <a:xfrm>
          <a:off x="85058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176752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C852AEAB-6583-4BBF-8EC0-48244384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14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25405" name="Line 1">
          <a:extLst>
            <a:ext uri="{FF2B5EF4-FFF2-40B4-BE49-F238E27FC236}">
              <a16:creationId xmlns:a16="http://schemas.microsoft.com/office/drawing/2014/main" id="{1FD35940-57BA-7F30-B8AB-4821A2650455}"/>
            </a:ext>
          </a:extLst>
        </xdr:cNvPr>
        <xdr:cNvSpPr>
          <a:spLocks noChangeShapeType="1"/>
        </xdr:cNvSpPr>
      </xdr:nvSpPr>
      <xdr:spPr bwMode="auto">
        <a:xfrm flipV="1">
          <a:off x="395287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5408" name="Line 4">
          <a:extLst>
            <a:ext uri="{FF2B5EF4-FFF2-40B4-BE49-F238E27FC236}">
              <a16:creationId xmlns:a16="http://schemas.microsoft.com/office/drawing/2014/main" id="{01092D05-6B8B-C0E4-151F-AA455725FADF}"/>
            </a:ext>
          </a:extLst>
        </xdr:cNvPr>
        <xdr:cNvSpPr>
          <a:spLocks noChangeShapeType="1"/>
        </xdr:cNvSpPr>
      </xdr:nvSpPr>
      <xdr:spPr bwMode="auto">
        <a:xfrm>
          <a:off x="54959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5409" name="Line 5">
          <a:extLst>
            <a:ext uri="{FF2B5EF4-FFF2-40B4-BE49-F238E27FC236}">
              <a16:creationId xmlns:a16="http://schemas.microsoft.com/office/drawing/2014/main" id="{A7349F75-CA35-2C04-76CB-31FE40BF387C}"/>
            </a:ext>
          </a:extLst>
        </xdr:cNvPr>
        <xdr:cNvSpPr>
          <a:spLocks noChangeShapeType="1"/>
        </xdr:cNvSpPr>
      </xdr:nvSpPr>
      <xdr:spPr bwMode="auto">
        <a:xfrm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5410" name="Line 6">
          <a:extLst>
            <a:ext uri="{FF2B5EF4-FFF2-40B4-BE49-F238E27FC236}">
              <a16:creationId xmlns:a16="http://schemas.microsoft.com/office/drawing/2014/main" id="{B2472843-70D7-FCCF-E67B-F84907C1DE97}"/>
            </a:ext>
          </a:extLst>
        </xdr:cNvPr>
        <xdr:cNvSpPr>
          <a:spLocks noChangeShapeType="1"/>
        </xdr:cNvSpPr>
      </xdr:nvSpPr>
      <xdr:spPr bwMode="auto">
        <a:xfrm flipV="1"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5411" name="Line 10">
          <a:extLst>
            <a:ext uri="{FF2B5EF4-FFF2-40B4-BE49-F238E27FC236}">
              <a16:creationId xmlns:a16="http://schemas.microsoft.com/office/drawing/2014/main" id="{83D97162-9521-BE32-136C-301E0BA2C9B7}"/>
            </a:ext>
          </a:extLst>
        </xdr:cNvPr>
        <xdr:cNvSpPr>
          <a:spLocks noChangeShapeType="1"/>
        </xdr:cNvSpPr>
      </xdr:nvSpPr>
      <xdr:spPr bwMode="auto">
        <a:xfrm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25413" name="Line 1">
          <a:extLst>
            <a:ext uri="{FF2B5EF4-FFF2-40B4-BE49-F238E27FC236}">
              <a16:creationId xmlns:a16="http://schemas.microsoft.com/office/drawing/2014/main" id="{AE843D59-D380-B150-C858-446AE458A659}"/>
            </a:ext>
          </a:extLst>
        </xdr:cNvPr>
        <xdr:cNvSpPr>
          <a:spLocks noChangeShapeType="1"/>
        </xdr:cNvSpPr>
      </xdr:nvSpPr>
      <xdr:spPr bwMode="auto">
        <a:xfrm flipV="1">
          <a:off x="395287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25416" name="Line 4">
          <a:extLst>
            <a:ext uri="{FF2B5EF4-FFF2-40B4-BE49-F238E27FC236}">
              <a16:creationId xmlns:a16="http://schemas.microsoft.com/office/drawing/2014/main" id="{D299266D-94E9-28A8-9E44-021A14731F28}"/>
            </a:ext>
          </a:extLst>
        </xdr:cNvPr>
        <xdr:cNvSpPr>
          <a:spLocks noChangeShapeType="1"/>
        </xdr:cNvSpPr>
      </xdr:nvSpPr>
      <xdr:spPr bwMode="auto">
        <a:xfrm>
          <a:off x="54959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5417" name="Line 5">
          <a:extLst>
            <a:ext uri="{FF2B5EF4-FFF2-40B4-BE49-F238E27FC236}">
              <a16:creationId xmlns:a16="http://schemas.microsoft.com/office/drawing/2014/main" id="{D6EAFB2A-399A-BC39-B0E8-8166275B1FD8}"/>
            </a:ext>
          </a:extLst>
        </xdr:cNvPr>
        <xdr:cNvSpPr>
          <a:spLocks noChangeShapeType="1"/>
        </xdr:cNvSpPr>
      </xdr:nvSpPr>
      <xdr:spPr bwMode="auto">
        <a:xfrm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5418" name="Line 6">
          <a:extLst>
            <a:ext uri="{FF2B5EF4-FFF2-40B4-BE49-F238E27FC236}">
              <a16:creationId xmlns:a16="http://schemas.microsoft.com/office/drawing/2014/main" id="{2CB811FF-96C2-FFDC-CE85-D63138F5B2B5}"/>
            </a:ext>
          </a:extLst>
        </xdr:cNvPr>
        <xdr:cNvSpPr>
          <a:spLocks noChangeShapeType="1"/>
        </xdr:cNvSpPr>
      </xdr:nvSpPr>
      <xdr:spPr bwMode="auto">
        <a:xfrm flipV="1"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5419" name="Line 10">
          <a:extLst>
            <a:ext uri="{FF2B5EF4-FFF2-40B4-BE49-F238E27FC236}">
              <a16:creationId xmlns:a16="http://schemas.microsoft.com/office/drawing/2014/main" id="{6CF1AE82-B8C5-A6EF-4AD5-212F4B1549FC}"/>
            </a:ext>
          </a:extLst>
        </xdr:cNvPr>
        <xdr:cNvSpPr>
          <a:spLocks noChangeShapeType="1"/>
        </xdr:cNvSpPr>
      </xdr:nvSpPr>
      <xdr:spPr bwMode="auto">
        <a:xfrm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C60592-D403-48B9-B5F9-6F6662FDDB58}"/>
            </a:ext>
          </a:extLst>
        </xdr:cNvPr>
        <xdr:cNvSpPr>
          <a:spLocks noChangeShapeType="1"/>
        </xdr:cNvSpPr>
      </xdr:nvSpPr>
      <xdr:spPr bwMode="auto">
        <a:xfrm flipV="1">
          <a:off x="395287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176EC42D-BA4E-44AD-BE1D-272E5F5D2B55}"/>
            </a:ext>
          </a:extLst>
        </xdr:cNvPr>
        <xdr:cNvSpPr>
          <a:spLocks noChangeShapeType="1"/>
        </xdr:cNvSpPr>
      </xdr:nvSpPr>
      <xdr:spPr bwMode="auto">
        <a:xfrm>
          <a:off x="549592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508C8153-486A-41D9-B2DC-D0161A98985F}"/>
            </a:ext>
          </a:extLst>
        </xdr:cNvPr>
        <xdr:cNvSpPr>
          <a:spLocks noChangeShapeType="1"/>
        </xdr:cNvSpPr>
      </xdr:nvSpPr>
      <xdr:spPr bwMode="auto">
        <a:xfrm>
          <a:off x="801052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B389B53F-ADDF-4176-8701-218E6A34BBF7}"/>
            </a:ext>
          </a:extLst>
        </xdr:cNvPr>
        <xdr:cNvSpPr>
          <a:spLocks noChangeShapeType="1"/>
        </xdr:cNvSpPr>
      </xdr:nvSpPr>
      <xdr:spPr bwMode="auto">
        <a:xfrm flipV="1">
          <a:off x="801052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808EF925-FB96-4DBE-987B-F41EAD51623F}"/>
            </a:ext>
          </a:extLst>
        </xdr:cNvPr>
        <xdr:cNvSpPr>
          <a:spLocks noChangeShapeType="1"/>
        </xdr:cNvSpPr>
      </xdr:nvSpPr>
      <xdr:spPr bwMode="auto">
        <a:xfrm>
          <a:off x="801052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198437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5D940256-26B4-4828-9329-B637FCEA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6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6429" name="Line 1">
          <a:extLst>
            <a:ext uri="{FF2B5EF4-FFF2-40B4-BE49-F238E27FC236}">
              <a16:creationId xmlns:a16="http://schemas.microsoft.com/office/drawing/2014/main" id="{308DBDF2-8880-13C3-CC29-26FE65C51BFE}"/>
            </a:ext>
          </a:extLst>
        </xdr:cNvPr>
        <xdr:cNvSpPr>
          <a:spLocks noChangeShapeType="1"/>
        </xdr:cNvSpPr>
      </xdr:nvSpPr>
      <xdr:spPr bwMode="auto">
        <a:xfrm flipV="1">
          <a:off x="47529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26432" name="Line 4">
          <a:extLst>
            <a:ext uri="{FF2B5EF4-FFF2-40B4-BE49-F238E27FC236}">
              <a16:creationId xmlns:a16="http://schemas.microsoft.com/office/drawing/2014/main" id="{6F5DEEAB-03EB-2DA5-87AF-8D0BF8473806}"/>
            </a:ext>
          </a:extLst>
        </xdr:cNvPr>
        <xdr:cNvSpPr>
          <a:spLocks noChangeShapeType="1"/>
        </xdr:cNvSpPr>
      </xdr:nvSpPr>
      <xdr:spPr bwMode="auto">
        <a:xfrm>
          <a:off x="63531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6433" name="Line 5">
          <a:extLst>
            <a:ext uri="{FF2B5EF4-FFF2-40B4-BE49-F238E27FC236}">
              <a16:creationId xmlns:a16="http://schemas.microsoft.com/office/drawing/2014/main" id="{16DE58CF-AEF7-3D8E-39A1-503A75FD729E}"/>
            </a:ext>
          </a:extLst>
        </xdr:cNvPr>
        <xdr:cNvSpPr>
          <a:spLocks noChangeShapeType="1"/>
        </xdr:cNvSpPr>
      </xdr:nvSpPr>
      <xdr:spPr bwMode="auto">
        <a:xfrm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6434" name="Line 6">
          <a:extLst>
            <a:ext uri="{FF2B5EF4-FFF2-40B4-BE49-F238E27FC236}">
              <a16:creationId xmlns:a16="http://schemas.microsoft.com/office/drawing/2014/main" id="{1B53DA22-4990-EA9C-2E79-947889945F4E}"/>
            </a:ext>
          </a:extLst>
        </xdr:cNvPr>
        <xdr:cNvSpPr>
          <a:spLocks noChangeShapeType="1"/>
        </xdr:cNvSpPr>
      </xdr:nvSpPr>
      <xdr:spPr bwMode="auto">
        <a:xfrm flipV="1"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6435" name="Line 10">
          <a:extLst>
            <a:ext uri="{FF2B5EF4-FFF2-40B4-BE49-F238E27FC236}">
              <a16:creationId xmlns:a16="http://schemas.microsoft.com/office/drawing/2014/main" id="{2F8A9B9A-A2AD-98E3-387B-3FA69AE1872C}"/>
            </a:ext>
          </a:extLst>
        </xdr:cNvPr>
        <xdr:cNvSpPr>
          <a:spLocks noChangeShapeType="1"/>
        </xdr:cNvSpPr>
      </xdr:nvSpPr>
      <xdr:spPr bwMode="auto">
        <a:xfrm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6437" name="Line 1">
          <a:extLst>
            <a:ext uri="{FF2B5EF4-FFF2-40B4-BE49-F238E27FC236}">
              <a16:creationId xmlns:a16="http://schemas.microsoft.com/office/drawing/2014/main" id="{6F0F11CE-1CD4-AE0D-C08D-45186FAB0CD3}"/>
            </a:ext>
          </a:extLst>
        </xdr:cNvPr>
        <xdr:cNvSpPr>
          <a:spLocks noChangeShapeType="1"/>
        </xdr:cNvSpPr>
      </xdr:nvSpPr>
      <xdr:spPr bwMode="auto">
        <a:xfrm flipV="1">
          <a:off x="47529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26440" name="Line 4">
          <a:extLst>
            <a:ext uri="{FF2B5EF4-FFF2-40B4-BE49-F238E27FC236}">
              <a16:creationId xmlns:a16="http://schemas.microsoft.com/office/drawing/2014/main" id="{27FECF66-6188-C120-8379-02CC577FF037}"/>
            </a:ext>
          </a:extLst>
        </xdr:cNvPr>
        <xdr:cNvSpPr>
          <a:spLocks noChangeShapeType="1"/>
        </xdr:cNvSpPr>
      </xdr:nvSpPr>
      <xdr:spPr bwMode="auto">
        <a:xfrm>
          <a:off x="63531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6441" name="Line 5">
          <a:extLst>
            <a:ext uri="{FF2B5EF4-FFF2-40B4-BE49-F238E27FC236}">
              <a16:creationId xmlns:a16="http://schemas.microsoft.com/office/drawing/2014/main" id="{F1BACDFA-5CC6-2518-8FAB-F7A6007A725B}"/>
            </a:ext>
          </a:extLst>
        </xdr:cNvPr>
        <xdr:cNvSpPr>
          <a:spLocks noChangeShapeType="1"/>
        </xdr:cNvSpPr>
      </xdr:nvSpPr>
      <xdr:spPr bwMode="auto">
        <a:xfrm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6442" name="Line 6">
          <a:extLst>
            <a:ext uri="{FF2B5EF4-FFF2-40B4-BE49-F238E27FC236}">
              <a16:creationId xmlns:a16="http://schemas.microsoft.com/office/drawing/2014/main" id="{3D77B78A-65BC-8F9B-B0AA-B074983515E4}"/>
            </a:ext>
          </a:extLst>
        </xdr:cNvPr>
        <xdr:cNvSpPr>
          <a:spLocks noChangeShapeType="1"/>
        </xdr:cNvSpPr>
      </xdr:nvSpPr>
      <xdr:spPr bwMode="auto">
        <a:xfrm flipV="1"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6443" name="Line 10">
          <a:extLst>
            <a:ext uri="{FF2B5EF4-FFF2-40B4-BE49-F238E27FC236}">
              <a16:creationId xmlns:a16="http://schemas.microsoft.com/office/drawing/2014/main" id="{939E51EE-383A-D6EB-1428-596ED3A77C55}"/>
            </a:ext>
          </a:extLst>
        </xdr:cNvPr>
        <xdr:cNvSpPr>
          <a:spLocks noChangeShapeType="1"/>
        </xdr:cNvSpPr>
      </xdr:nvSpPr>
      <xdr:spPr bwMode="auto">
        <a:xfrm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A8872E-9FA0-4285-9A75-230B2E25830D}"/>
            </a:ext>
          </a:extLst>
        </xdr:cNvPr>
        <xdr:cNvSpPr>
          <a:spLocks noChangeShapeType="1"/>
        </xdr:cNvSpPr>
      </xdr:nvSpPr>
      <xdr:spPr bwMode="auto">
        <a:xfrm flipV="1">
          <a:off x="47529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1AF46779-C509-49C9-AA5E-7DB2ACA4F8AD}"/>
            </a:ext>
          </a:extLst>
        </xdr:cNvPr>
        <xdr:cNvSpPr>
          <a:spLocks noChangeShapeType="1"/>
        </xdr:cNvSpPr>
      </xdr:nvSpPr>
      <xdr:spPr bwMode="auto">
        <a:xfrm>
          <a:off x="66389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B509B0BF-CB24-4D9E-873A-EC6ABC1C2AF8}"/>
            </a:ext>
          </a:extLst>
        </xdr:cNvPr>
        <xdr:cNvSpPr>
          <a:spLocks noChangeShapeType="1"/>
        </xdr:cNvSpPr>
      </xdr:nvSpPr>
      <xdr:spPr bwMode="auto">
        <a:xfrm>
          <a:off x="85248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F6ADC6B8-AAD4-4AFD-B7A2-597A42AF0ED3}"/>
            </a:ext>
          </a:extLst>
        </xdr:cNvPr>
        <xdr:cNvSpPr>
          <a:spLocks noChangeShapeType="1"/>
        </xdr:cNvSpPr>
      </xdr:nvSpPr>
      <xdr:spPr bwMode="auto">
        <a:xfrm flipV="1">
          <a:off x="85248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C263BF58-C962-4FDC-8D9F-8214068F1F54}"/>
            </a:ext>
          </a:extLst>
        </xdr:cNvPr>
        <xdr:cNvSpPr>
          <a:spLocks noChangeShapeType="1"/>
        </xdr:cNvSpPr>
      </xdr:nvSpPr>
      <xdr:spPr bwMode="auto">
        <a:xfrm>
          <a:off x="85248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228600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ACCCF12D-2C48-4B29-987E-1292386A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7909" name="Line 1">
          <a:extLst>
            <a:ext uri="{FF2B5EF4-FFF2-40B4-BE49-F238E27FC236}">
              <a16:creationId xmlns:a16="http://schemas.microsoft.com/office/drawing/2014/main" id="{368EEEE3-C5E7-7497-B836-9D9AC50CF382}"/>
            </a:ext>
          </a:extLst>
        </xdr:cNvPr>
        <xdr:cNvSpPr>
          <a:spLocks noChangeShapeType="1"/>
        </xdr:cNvSpPr>
      </xdr:nvSpPr>
      <xdr:spPr bwMode="auto">
        <a:xfrm flipV="1">
          <a:off x="4019550" y="220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7910" name="Line 4">
          <a:extLst>
            <a:ext uri="{FF2B5EF4-FFF2-40B4-BE49-F238E27FC236}">
              <a16:creationId xmlns:a16="http://schemas.microsoft.com/office/drawing/2014/main" id="{42CB8161-C373-4527-8802-1C9FC3BCE09D}"/>
            </a:ext>
          </a:extLst>
        </xdr:cNvPr>
        <xdr:cNvSpPr>
          <a:spLocks noChangeShapeType="1"/>
        </xdr:cNvSpPr>
      </xdr:nvSpPr>
      <xdr:spPr bwMode="auto">
        <a:xfrm>
          <a:off x="5619750" y="220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7911" name="Line 5">
          <a:extLst>
            <a:ext uri="{FF2B5EF4-FFF2-40B4-BE49-F238E27FC236}">
              <a16:creationId xmlns:a16="http://schemas.microsoft.com/office/drawing/2014/main" id="{AB725BA1-7597-B326-6973-1FDCB7B94329}"/>
            </a:ext>
          </a:extLst>
        </xdr:cNvPr>
        <xdr:cNvSpPr>
          <a:spLocks noChangeShapeType="1"/>
        </xdr:cNvSpPr>
      </xdr:nvSpPr>
      <xdr:spPr bwMode="auto">
        <a:xfrm>
          <a:off x="7924800" y="220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7912" name="Line 6">
          <a:extLst>
            <a:ext uri="{FF2B5EF4-FFF2-40B4-BE49-F238E27FC236}">
              <a16:creationId xmlns:a16="http://schemas.microsoft.com/office/drawing/2014/main" id="{8006136B-C347-350F-C21D-2F77728C9D61}"/>
            </a:ext>
          </a:extLst>
        </xdr:cNvPr>
        <xdr:cNvSpPr>
          <a:spLocks noChangeShapeType="1"/>
        </xdr:cNvSpPr>
      </xdr:nvSpPr>
      <xdr:spPr bwMode="auto">
        <a:xfrm flipV="1">
          <a:off x="7924800" y="220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7913" name="Line 10">
          <a:extLst>
            <a:ext uri="{FF2B5EF4-FFF2-40B4-BE49-F238E27FC236}">
              <a16:creationId xmlns:a16="http://schemas.microsoft.com/office/drawing/2014/main" id="{71334A54-9EFB-4B0F-7F7C-475E337DB32F}"/>
            </a:ext>
          </a:extLst>
        </xdr:cNvPr>
        <xdr:cNvSpPr>
          <a:spLocks noChangeShapeType="1"/>
        </xdr:cNvSpPr>
      </xdr:nvSpPr>
      <xdr:spPr bwMode="auto">
        <a:xfrm>
          <a:off x="7924800" y="220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914" name="Line 1">
          <a:extLst>
            <a:ext uri="{FF2B5EF4-FFF2-40B4-BE49-F238E27FC236}">
              <a16:creationId xmlns:a16="http://schemas.microsoft.com/office/drawing/2014/main" id="{4A185D14-7925-58AA-43EC-9BF799666402}"/>
            </a:ext>
          </a:extLst>
        </xdr:cNvPr>
        <xdr:cNvSpPr>
          <a:spLocks noChangeShapeType="1"/>
        </xdr:cNvSpPr>
      </xdr:nvSpPr>
      <xdr:spPr bwMode="auto">
        <a:xfrm flipV="1">
          <a:off x="40195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7917" name="Line 4">
          <a:extLst>
            <a:ext uri="{FF2B5EF4-FFF2-40B4-BE49-F238E27FC236}">
              <a16:creationId xmlns:a16="http://schemas.microsoft.com/office/drawing/2014/main" id="{DF5AC38F-2D92-AAEF-F273-A0FD16CA14D7}"/>
            </a:ext>
          </a:extLst>
        </xdr:cNvPr>
        <xdr:cNvSpPr>
          <a:spLocks noChangeShapeType="1"/>
        </xdr:cNvSpPr>
      </xdr:nvSpPr>
      <xdr:spPr bwMode="auto">
        <a:xfrm>
          <a:off x="5619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7918" name="Line 5">
          <a:extLst>
            <a:ext uri="{FF2B5EF4-FFF2-40B4-BE49-F238E27FC236}">
              <a16:creationId xmlns:a16="http://schemas.microsoft.com/office/drawing/2014/main" id="{DBAC7D04-ADB7-BC7F-00E7-6A952003AE54}"/>
            </a:ext>
          </a:extLst>
        </xdr:cNvPr>
        <xdr:cNvSpPr>
          <a:spLocks noChangeShapeType="1"/>
        </xdr:cNvSpPr>
      </xdr:nvSpPr>
      <xdr:spPr bwMode="auto">
        <a:xfrm>
          <a:off x="79248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7919" name="Line 6">
          <a:extLst>
            <a:ext uri="{FF2B5EF4-FFF2-40B4-BE49-F238E27FC236}">
              <a16:creationId xmlns:a16="http://schemas.microsoft.com/office/drawing/2014/main" id="{0BBFB100-94BE-2296-C491-C4B59B5BC137}"/>
            </a:ext>
          </a:extLst>
        </xdr:cNvPr>
        <xdr:cNvSpPr>
          <a:spLocks noChangeShapeType="1"/>
        </xdr:cNvSpPr>
      </xdr:nvSpPr>
      <xdr:spPr bwMode="auto">
        <a:xfrm flipV="1">
          <a:off x="79248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7920" name="Line 10">
          <a:extLst>
            <a:ext uri="{FF2B5EF4-FFF2-40B4-BE49-F238E27FC236}">
              <a16:creationId xmlns:a16="http://schemas.microsoft.com/office/drawing/2014/main" id="{5BDEB59F-C908-37BC-A722-6E9BE5DCC80B}"/>
            </a:ext>
          </a:extLst>
        </xdr:cNvPr>
        <xdr:cNvSpPr>
          <a:spLocks noChangeShapeType="1"/>
        </xdr:cNvSpPr>
      </xdr:nvSpPr>
      <xdr:spPr bwMode="auto">
        <a:xfrm>
          <a:off x="79248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0</xdr:rowOff>
    </xdr:to>
    <xdr:pic>
      <xdr:nvPicPr>
        <xdr:cNvPr id="7922" name="Picture 9" descr="NIFDI_4c_gradient">
          <a:extLst>
            <a:ext uri="{FF2B5EF4-FFF2-40B4-BE49-F238E27FC236}">
              <a16:creationId xmlns:a16="http://schemas.microsoft.com/office/drawing/2014/main" id="{4728A17A-0882-75C2-BE59-F83FEC50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18648F-6BD8-4451-BC38-3D366471054D}"/>
            </a:ext>
          </a:extLst>
        </xdr:cNvPr>
        <xdr:cNvSpPr>
          <a:spLocks noChangeShapeType="1"/>
        </xdr:cNvSpPr>
      </xdr:nvSpPr>
      <xdr:spPr bwMode="auto">
        <a:xfrm flipV="1">
          <a:off x="43053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EA231F6D-89EB-42FF-BBAC-79E704DE5834}"/>
            </a:ext>
          </a:extLst>
        </xdr:cNvPr>
        <xdr:cNvSpPr>
          <a:spLocks noChangeShapeType="1"/>
        </xdr:cNvSpPr>
      </xdr:nvSpPr>
      <xdr:spPr bwMode="auto">
        <a:xfrm>
          <a:off x="6000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96F7452B-BE2F-46FD-B5B0-226A866B25EC}"/>
            </a:ext>
          </a:extLst>
        </xdr:cNvPr>
        <xdr:cNvSpPr>
          <a:spLocks noChangeShapeType="1"/>
        </xdr:cNvSpPr>
      </xdr:nvSpPr>
      <xdr:spPr bwMode="auto">
        <a:xfrm>
          <a:off x="84010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A166922E-6353-4D8E-9EF9-94BB9494C929}"/>
            </a:ext>
          </a:extLst>
        </xdr:cNvPr>
        <xdr:cNvSpPr>
          <a:spLocks noChangeShapeType="1"/>
        </xdr:cNvSpPr>
      </xdr:nvSpPr>
      <xdr:spPr bwMode="auto">
        <a:xfrm flipV="1">
          <a:off x="84010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B6DC36AB-1E93-4389-A0B2-F01BD8F4B2D8}"/>
            </a:ext>
          </a:extLst>
        </xdr:cNvPr>
        <xdr:cNvSpPr>
          <a:spLocks noChangeShapeType="1"/>
        </xdr:cNvSpPr>
      </xdr:nvSpPr>
      <xdr:spPr bwMode="auto">
        <a:xfrm>
          <a:off x="84010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7471" name="Line 1">
          <a:extLst>
            <a:ext uri="{FF2B5EF4-FFF2-40B4-BE49-F238E27FC236}">
              <a16:creationId xmlns:a16="http://schemas.microsoft.com/office/drawing/2014/main" id="{9FC04D78-16A3-B387-311F-E705E6BA0913}"/>
            </a:ext>
          </a:extLst>
        </xdr:cNvPr>
        <xdr:cNvSpPr>
          <a:spLocks noChangeShapeType="1"/>
        </xdr:cNvSpPr>
      </xdr:nvSpPr>
      <xdr:spPr bwMode="auto">
        <a:xfrm flipV="1">
          <a:off x="42386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7474" name="Line 4">
          <a:extLst>
            <a:ext uri="{FF2B5EF4-FFF2-40B4-BE49-F238E27FC236}">
              <a16:creationId xmlns:a16="http://schemas.microsoft.com/office/drawing/2014/main" id="{D0476EA3-C5EE-DFCE-A88F-59538FF1D11E}"/>
            </a:ext>
          </a:extLst>
        </xdr:cNvPr>
        <xdr:cNvSpPr>
          <a:spLocks noChangeShapeType="1"/>
        </xdr:cNvSpPr>
      </xdr:nvSpPr>
      <xdr:spPr bwMode="auto">
        <a:xfrm>
          <a:off x="56864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7475" name="Line 5">
          <a:extLst>
            <a:ext uri="{FF2B5EF4-FFF2-40B4-BE49-F238E27FC236}">
              <a16:creationId xmlns:a16="http://schemas.microsoft.com/office/drawing/2014/main" id="{62572CE2-6536-5200-4923-E6A50163B221}"/>
            </a:ext>
          </a:extLst>
        </xdr:cNvPr>
        <xdr:cNvSpPr>
          <a:spLocks noChangeShapeType="1"/>
        </xdr:cNvSpPr>
      </xdr:nvSpPr>
      <xdr:spPr bwMode="auto">
        <a:xfrm>
          <a:off x="77819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7476" name="Line 6">
          <a:extLst>
            <a:ext uri="{FF2B5EF4-FFF2-40B4-BE49-F238E27FC236}">
              <a16:creationId xmlns:a16="http://schemas.microsoft.com/office/drawing/2014/main" id="{14737E3A-CBC5-F8E7-66A6-D58F07C4BC1D}"/>
            </a:ext>
          </a:extLst>
        </xdr:cNvPr>
        <xdr:cNvSpPr>
          <a:spLocks noChangeShapeType="1"/>
        </xdr:cNvSpPr>
      </xdr:nvSpPr>
      <xdr:spPr bwMode="auto">
        <a:xfrm flipV="1">
          <a:off x="77819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7477" name="Line 10">
          <a:extLst>
            <a:ext uri="{FF2B5EF4-FFF2-40B4-BE49-F238E27FC236}">
              <a16:creationId xmlns:a16="http://schemas.microsoft.com/office/drawing/2014/main" id="{CDD94AFA-EBFC-43B7-DE0A-B596972FBA3E}"/>
            </a:ext>
          </a:extLst>
        </xdr:cNvPr>
        <xdr:cNvSpPr>
          <a:spLocks noChangeShapeType="1"/>
        </xdr:cNvSpPr>
      </xdr:nvSpPr>
      <xdr:spPr bwMode="auto">
        <a:xfrm>
          <a:off x="77819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7479" name="Line 1">
          <a:extLst>
            <a:ext uri="{FF2B5EF4-FFF2-40B4-BE49-F238E27FC236}">
              <a16:creationId xmlns:a16="http://schemas.microsoft.com/office/drawing/2014/main" id="{B3827895-6216-B3B5-C363-A672DD36FA63}"/>
            </a:ext>
          </a:extLst>
        </xdr:cNvPr>
        <xdr:cNvSpPr>
          <a:spLocks noChangeShapeType="1"/>
        </xdr:cNvSpPr>
      </xdr:nvSpPr>
      <xdr:spPr bwMode="auto">
        <a:xfrm flipV="1">
          <a:off x="42386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7482" name="Line 4">
          <a:extLst>
            <a:ext uri="{FF2B5EF4-FFF2-40B4-BE49-F238E27FC236}">
              <a16:creationId xmlns:a16="http://schemas.microsoft.com/office/drawing/2014/main" id="{18F517A1-54C0-AEA3-8BE1-0D1FFBB5DE09}"/>
            </a:ext>
          </a:extLst>
        </xdr:cNvPr>
        <xdr:cNvSpPr>
          <a:spLocks noChangeShapeType="1"/>
        </xdr:cNvSpPr>
      </xdr:nvSpPr>
      <xdr:spPr bwMode="auto">
        <a:xfrm>
          <a:off x="56864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7483" name="Line 5">
          <a:extLst>
            <a:ext uri="{FF2B5EF4-FFF2-40B4-BE49-F238E27FC236}">
              <a16:creationId xmlns:a16="http://schemas.microsoft.com/office/drawing/2014/main" id="{3DB7801E-F7B2-3B4C-11ED-8F3712DCB659}"/>
            </a:ext>
          </a:extLst>
        </xdr:cNvPr>
        <xdr:cNvSpPr>
          <a:spLocks noChangeShapeType="1"/>
        </xdr:cNvSpPr>
      </xdr:nvSpPr>
      <xdr:spPr bwMode="auto">
        <a:xfrm>
          <a:off x="77819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7484" name="Line 6">
          <a:extLst>
            <a:ext uri="{FF2B5EF4-FFF2-40B4-BE49-F238E27FC236}">
              <a16:creationId xmlns:a16="http://schemas.microsoft.com/office/drawing/2014/main" id="{D5EB9671-A775-82E7-D866-DA2ED6310F0B}"/>
            </a:ext>
          </a:extLst>
        </xdr:cNvPr>
        <xdr:cNvSpPr>
          <a:spLocks noChangeShapeType="1"/>
        </xdr:cNvSpPr>
      </xdr:nvSpPr>
      <xdr:spPr bwMode="auto">
        <a:xfrm flipV="1">
          <a:off x="77819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27485" name="Line 10">
          <a:extLst>
            <a:ext uri="{FF2B5EF4-FFF2-40B4-BE49-F238E27FC236}">
              <a16:creationId xmlns:a16="http://schemas.microsoft.com/office/drawing/2014/main" id="{76492B4F-F8D2-EBFE-5E1B-7B0BDCC02C2E}"/>
            </a:ext>
          </a:extLst>
        </xdr:cNvPr>
        <xdr:cNvSpPr>
          <a:spLocks noChangeShapeType="1"/>
        </xdr:cNvSpPr>
      </xdr:nvSpPr>
      <xdr:spPr bwMode="auto">
        <a:xfrm>
          <a:off x="7781925" y="249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E21B7D-1645-4E38-885A-84C7194AFDBF}"/>
            </a:ext>
          </a:extLst>
        </xdr:cNvPr>
        <xdr:cNvSpPr>
          <a:spLocks noChangeShapeType="1"/>
        </xdr:cNvSpPr>
      </xdr:nvSpPr>
      <xdr:spPr bwMode="auto">
        <a:xfrm flipV="1">
          <a:off x="42386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7C8B21E0-43FF-4C4C-8344-5403D130DD52}"/>
            </a:ext>
          </a:extLst>
        </xdr:cNvPr>
        <xdr:cNvSpPr>
          <a:spLocks noChangeShapeType="1"/>
        </xdr:cNvSpPr>
      </xdr:nvSpPr>
      <xdr:spPr bwMode="auto">
        <a:xfrm>
          <a:off x="608647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5B25CF91-9D13-41CD-ABE4-C49894268D60}"/>
            </a:ext>
          </a:extLst>
        </xdr:cNvPr>
        <xdr:cNvSpPr>
          <a:spLocks noChangeShapeType="1"/>
        </xdr:cNvSpPr>
      </xdr:nvSpPr>
      <xdr:spPr bwMode="auto">
        <a:xfrm>
          <a:off x="85820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47E618BF-019A-44DC-89A0-73A26C58789C}"/>
            </a:ext>
          </a:extLst>
        </xdr:cNvPr>
        <xdr:cNvSpPr>
          <a:spLocks noChangeShapeType="1"/>
        </xdr:cNvSpPr>
      </xdr:nvSpPr>
      <xdr:spPr bwMode="auto">
        <a:xfrm flipV="1">
          <a:off x="85820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585C090A-A1ED-4523-B685-543EAC43DB04}"/>
            </a:ext>
          </a:extLst>
        </xdr:cNvPr>
        <xdr:cNvSpPr>
          <a:spLocks noChangeShapeType="1"/>
        </xdr:cNvSpPr>
      </xdr:nvSpPr>
      <xdr:spPr bwMode="auto">
        <a:xfrm>
          <a:off x="85820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619125</xdr:colOff>
      <xdr:row>1</xdr:row>
      <xdr:rowOff>400051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16837656-6DB2-4FB4-AB33-08920740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191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28495" name="Line 1">
          <a:extLst>
            <a:ext uri="{FF2B5EF4-FFF2-40B4-BE49-F238E27FC236}">
              <a16:creationId xmlns:a16="http://schemas.microsoft.com/office/drawing/2014/main" id="{7CA786D7-B14D-E204-9069-50C4B13D013E}"/>
            </a:ext>
          </a:extLst>
        </xdr:cNvPr>
        <xdr:cNvSpPr>
          <a:spLocks noChangeShapeType="1"/>
        </xdr:cNvSpPr>
      </xdr:nvSpPr>
      <xdr:spPr bwMode="auto">
        <a:xfrm flipV="1">
          <a:off x="33432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28498" name="Line 4">
          <a:extLst>
            <a:ext uri="{FF2B5EF4-FFF2-40B4-BE49-F238E27FC236}">
              <a16:creationId xmlns:a16="http://schemas.microsoft.com/office/drawing/2014/main" id="{492978BB-47D4-933A-D0CF-B0A3F3A88D12}"/>
            </a:ext>
          </a:extLst>
        </xdr:cNvPr>
        <xdr:cNvSpPr>
          <a:spLocks noChangeShapeType="1"/>
        </xdr:cNvSpPr>
      </xdr:nvSpPr>
      <xdr:spPr bwMode="auto">
        <a:xfrm>
          <a:off x="48863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8499" name="Line 5">
          <a:extLst>
            <a:ext uri="{FF2B5EF4-FFF2-40B4-BE49-F238E27FC236}">
              <a16:creationId xmlns:a16="http://schemas.microsoft.com/office/drawing/2014/main" id="{49871FE8-8399-DBF1-74A8-E53B0F4BEF14}"/>
            </a:ext>
          </a:extLst>
        </xdr:cNvPr>
        <xdr:cNvSpPr>
          <a:spLocks noChangeShapeType="1"/>
        </xdr:cNvSpPr>
      </xdr:nvSpPr>
      <xdr:spPr bwMode="auto">
        <a:xfrm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8500" name="Line 6">
          <a:extLst>
            <a:ext uri="{FF2B5EF4-FFF2-40B4-BE49-F238E27FC236}">
              <a16:creationId xmlns:a16="http://schemas.microsoft.com/office/drawing/2014/main" id="{91ED79AD-3576-D07D-095B-5EA34DFFCAA5}"/>
            </a:ext>
          </a:extLst>
        </xdr:cNvPr>
        <xdr:cNvSpPr>
          <a:spLocks noChangeShapeType="1"/>
        </xdr:cNvSpPr>
      </xdr:nvSpPr>
      <xdr:spPr bwMode="auto">
        <a:xfrm flipV="1"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8501" name="Line 10">
          <a:extLst>
            <a:ext uri="{FF2B5EF4-FFF2-40B4-BE49-F238E27FC236}">
              <a16:creationId xmlns:a16="http://schemas.microsoft.com/office/drawing/2014/main" id="{7745D093-94FC-67E9-BC1F-0A5D2E7D1629}"/>
            </a:ext>
          </a:extLst>
        </xdr:cNvPr>
        <xdr:cNvSpPr>
          <a:spLocks noChangeShapeType="1"/>
        </xdr:cNvSpPr>
      </xdr:nvSpPr>
      <xdr:spPr bwMode="auto">
        <a:xfrm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28503" name="Line 1">
          <a:extLst>
            <a:ext uri="{FF2B5EF4-FFF2-40B4-BE49-F238E27FC236}">
              <a16:creationId xmlns:a16="http://schemas.microsoft.com/office/drawing/2014/main" id="{59F4A00E-8498-5AC7-8039-04F77D5B040C}"/>
            </a:ext>
          </a:extLst>
        </xdr:cNvPr>
        <xdr:cNvSpPr>
          <a:spLocks noChangeShapeType="1"/>
        </xdr:cNvSpPr>
      </xdr:nvSpPr>
      <xdr:spPr bwMode="auto">
        <a:xfrm flipV="1">
          <a:off x="33432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28506" name="Line 4">
          <a:extLst>
            <a:ext uri="{FF2B5EF4-FFF2-40B4-BE49-F238E27FC236}">
              <a16:creationId xmlns:a16="http://schemas.microsoft.com/office/drawing/2014/main" id="{9FC3110C-18D2-8B1D-7714-B618C52B5EF7}"/>
            </a:ext>
          </a:extLst>
        </xdr:cNvPr>
        <xdr:cNvSpPr>
          <a:spLocks noChangeShapeType="1"/>
        </xdr:cNvSpPr>
      </xdr:nvSpPr>
      <xdr:spPr bwMode="auto">
        <a:xfrm>
          <a:off x="48863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8507" name="Line 5">
          <a:extLst>
            <a:ext uri="{FF2B5EF4-FFF2-40B4-BE49-F238E27FC236}">
              <a16:creationId xmlns:a16="http://schemas.microsoft.com/office/drawing/2014/main" id="{2CC993C1-080C-3780-597E-64797058C88A}"/>
            </a:ext>
          </a:extLst>
        </xdr:cNvPr>
        <xdr:cNvSpPr>
          <a:spLocks noChangeShapeType="1"/>
        </xdr:cNvSpPr>
      </xdr:nvSpPr>
      <xdr:spPr bwMode="auto">
        <a:xfrm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8508" name="Line 6">
          <a:extLst>
            <a:ext uri="{FF2B5EF4-FFF2-40B4-BE49-F238E27FC236}">
              <a16:creationId xmlns:a16="http://schemas.microsoft.com/office/drawing/2014/main" id="{068ADBA5-62DB-5522-72D4-7D03BCDE1E1C}"/>
            </a:ext>
          </a:extLst>
        </xdr:cNvPr>
        <xdr:cNvSpPr>
          <a:spLocks noChangeShapeType="1"/>
        </xdr:cNvSpPr>
      </xdr:nvSpPr>
      <xdr:spPr bwMode="auto">
        <a:xfrm flipV="1"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28509" name="Line 10">
          <a:extLst>
            <a:ext uri="{FF2B5EF4-FFF2-40B4-BE49-F238E27FC236}">
              <a16:creationId xmlns:a16="http://schemas.microsoft.com/office/drawing/2014/main" id="{90A1B13D-766D-B713-7252-23552313C643}"/>
            </a:ext>
          </a:extLst>
        </xdr:cNvPr>
        <xdr:cNvSpPr>
          <a:spLocks noChangeShapeType="1"/>
        </xdr:cNvSpPr>
      </xdr:nvSpPr>
      <xdr:spPr bwMode="auto">
        <a:xfrm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6BD687-43E3-4FC9-80CA-196BD6D0929A}"/>
            </a:ext>
          </a:extLst>
        </xdr:cNvPr>
        <xdr:cNvSpPr>
          <a:spLocks noChangeShapeType="1"/>
        </xdr:cNvSpPr>
      </xdr:nvSpPr>
      <xdr:spPr bwMode="auto">
        <a:xfrm flipV="1">
          <a:off x="33432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2655F762-8F33-44E8-8F0E-D80B578A865C}"/>
            </a:ext>
          </a:extLst>
        </xdr:cNvPr>
        <xdr:cNvSpPr>
          <a:spLocks noChangeShapeType="1"/>
        </xdr:cNvSpPr>
      </xdr:nvSpPr>
      <xdr:spPr bwMode="auto">
        <a:xfrm>
          <a:off x="5172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5EADF0F1-7BCA-4646-9661-5488A7A0104B}"/>
            </a:ext>
          </a:extLst>
        </xdr:cNvPr>
        <xdr:cNvSpPr>
          <a:spLocks noChangeShapeType="1"/>
        </xdr:cNvSpPr>
      </xdr:nvSpPr>
      <xdr:spPr bwMode="auto">
        <a:xfrm>
          <a:off x="79724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B4C22E03-395F-4E48-AE6A-E1AAC21DD0C6}"/>
            </a:ext>
          </a:extLst>
        </xdr:cNvPr>
        <xdr:cNvSpPr>
          <a:spLocks noChangeShapeType="1"/>
        </xdr:cNvSpPr>
      </xdr:nvSpPr>
      <xdr:spPr bwMode="auto">
        <a:xfrm flipV="1">
          <a:off x="79724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F70202C7-358A-41F7-A02A-128530B81666}"/>
            </a:ext>
          </a:extLst>
        </xdr:cNvPr>
        <xdr:cNvSpPr>
          <a:spLocks noChangeShapeType="1"/>
        </xdr:cNvSpPr>
      </xdr:nvSpPr>
      <xdr:spPr bwMode="auto">
        <a:xfrm>
          <a:off x="79724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638175</xdr:colOff>
      <xdr:row>2</xdr:row>
      <xdr:rowOff>190501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2C52DDBA-6D00-4B4D-B027-6A5EE1A7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9519" name="Line 1">
          <a:extLst>
            <a:ext uri="{FF2B5EF4-FFF2-40B4-BE49-F238E27FC236}">
              <a16:creationId xmlns:a16="http://schemas.microsoft.com/office/drawing/2014/main" id="{A360D65B-482E-E55C-BEED-25C0C9955EC1}"/>
            </a:ext>
          </a:extLst>
        </xdr:cNvPr>
        <xdr:cNvSpPr>
          <a:spLocks noChangeShapeType="1"/>
        </xdr:cNvSpPr>
      </xdr:nvSpPr>
      <xdr:spPr bwMode="auto">
        <a:xfrm flipV="1">
          <a:off x="34290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9522" name="Line 4">
          <a:extLst>
            <a:ext uri="{FF2B5EF4-FFF2-40B4-BE49-F238E27FC236}">
              <a16:creationId xmlns:a16="http://schemas.microsoft.com/office/drawing/2014/main" id="{1E25DF07-765F-B96F-AE36-B0CFC079DF40}"/>
            </a:ext>
          </a:extLst>
        </xdr:cNvPr>
        <xdr:cNvSpPr>
          <a:spLocks noChangeShapeType="1"/>
        </xdr:cNvSpPr>
      </xdr:nvSpPr>
      <xdr:spPr bwMode="auto">
        <a:xfrm>
          <a:off x="50673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9523" name="Line 5">
          <a:extLst>
            <a:ext uri="{FF2B5EF4-FFF2-40B4-BE49-F238E27FC236}">
              <a16:creationId xmlns:a16="http://schemas.microsoft.com/office/drawing/2014/main" id="{6056A5EF-BD77-A4DE-D199-CEDA5ADAB368}"/>
            </a:ext>
          </a:extLst>
        </xdr:cNvPr>
        <xdr:cNvSpPr>
          <a:spLocks noChangeShapeType="1"/>
        </xdr:cNvSpPr>
      </xdr:nvSpPr>
      <xdr:spPr bwMode="auto">
        <a:xfrm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9524" name="Line 6">
          <a:extLst>
            <a:ext uri="{FF2B5EF4-FFF2-40B4-BE49-F238E27FC236}">
              <a16:creationId xmlns:a16="http://schemas.microsoft.com/office/drawing/2014/main" id="{2DC1E34D-104C-67A1-EDB6-EE95B9D0817E}"/>
            </a:ext>
          </a:extLst>
        </xdr:cNvPr>
        <xdr:cNvSpPr>
          <a:spLocks noChangeShapeType="1"/>
        </xdr:cNvSpPr>
      </xdr:nvSpPr>
      <xdr:spPr bwMode="auto">
        <a:xfrm flipV="1"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9525" name="Line 10">
          <a:extLst>
            <a:ext uri="{FF2B5EF4-FFF2-40B4-BE49-F238E27FC236}">
              <a16:creationId xmlns:a16="http://schemas.microsoft.com/office/drawing/2014/main" id="{8773B893-C7AB-EBF4-78E1-D6ED661E9B55}"/>
            </a:ext>
          </a:extLst>
        </xdr:cNvPr>
        <xdr:cNvSpPr>
          <a:spLocks noChangeShapeType="1"/>
        </xdr:cNvSpPr>
      </xdr:nvSpPr>
      <xdr:spPr bwMode="auto">
        <a:xfrm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9527" name="Line 1">
          <a:extLst>
            <a:ext uri="{FF2B5EF4-FFF2-40B4-BE49-F238E27FC236}">
              <a16:creationId xmlns:a16="http://schemas.microsoft.com/office/drawing/2014/main" id="{6755AD64-FE12-99F9-441D-C3F3E9C3ADD0}"/>
            </a:ext>
          </a:extLst>
        </xdr:cNvPr>
        <xdr:cNvSpPr>
          <a:spLocks noChangeShapeType="1"/>
        </xdr:cNvSpPr>
      </xdr:nvSpPr>
      <xdr:spPr bwMode="auto">
        <a:xfrm flipV="1">
          <a:off x="34290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9530" name="Line 4">
          <a:extLst>
            <a:ext uri="{FF2B5EF4-FFF2-40B4-BE49-F238E27FC236}">
              <a16:creationId xmlns:a16="http://schemas.microsoft.com/office/drawing/2014/main" id="{7436F357-356A-35DE-4206-338A0EF9A3F1}"/>
            </a:ext>
          </a:extLst>
        </xdr:cNvPr>
        <xdr:cNvSpPr>
          <a:spLocks noChangeShapeType="1"/>
        </xdr:cNvSpPr>
      </xdr:nvSpPr>
      <xdr:spPr bwMode="auto">
        <a:xfrm>
          <a:off x="50673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9531" name="Line 5">
          <a:extLst>
            <a:ext uri="{FF2B5EF4-FFF2-40B4-BE49-F238E27FC236}">
              <a16:creationId xmlns:a16="http://schemas.microsoft.com/office/drawing/2014/main" id="{2B00B33E-244F-B9E5-4EC4-4DACFE6F0E84}"/>
            </a:ext>
          </a:extLst>
        </xdr:cNvPr>
        <xdr:cNvSpPr>
          <a:spLocks noChangeShapeType="1"/>
        </xdr:cNvSpPr>
      </xdr:nvSpPr>
      <xdr:spPr bwMode="auto">
        <a:xfrm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9532" name="Line 6">
          <a:extLst>
            <a:ext uri="{FF2B5EF4-FFF2-40B4-BE49-F238E27FC236}">
              <a16:creationId xmlns:a16="http://schemas.microsoft.com/office/drawing/2014/main" id="{7656754D-C4BD-3274-E734-25B6716EBDE8}"/>
            </a:ext>
          </a:extLst>
        </xdr:cNvPr>
        <xdr:cNvSpPr>
          <a:spLocks noChangeShapeType="1"/>
        </xdr:cNvSpPr>
      </xdr:nvSpPr>
      <xdr:spPr bwMode="auto">
        <a:xfrm flipV="1"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9533" name="Line 10">
          <a:extLst>
            <a:ext uri="{FF2B5EF4-FFF2-40B4-BE49-F238E27FC236}">
              <a16:creationId xmlns:a16="http://schemas.microsoft.com/office/drawing/2014/main" id="{597A3D12-095B-8880-2622-F765EE0753D8}"/>
            </a:ext>
          </a:extLst>
        </xdr:cNvPr>
        <xdr:cNvSpPr>
          <a:spLocks noChangeShapeType="1"/>
        </xdr:cNvSpPr>
      </xdr:nvSpPr>
      <xdr:spPr bwMode="auto">
        <a:xfrm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4F73F9-B295-4E30-BF33-D36A1DC2C8D6}"/>
            </a:ext>
          </a:extLst>
        </xdr:cNvPr>
        <xdr:cNvSpPr>
          <a:spLocks noChangeShapeType="1"/>
        </xdr:cNvSpPr>
      </xdr:nvSpPr>
      <xdr:spPr bwMode="auto">
        <a:xfrm flipV="1">
          <a:off x="34290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EE244CEC-C312-463E-A921-C971AB9DF9AB}"/>
            </a:ext>
          </a:extLst>
        </xdr:cNvPr>
        <xdr:cNvSpPr>
          <a:spLocks noChangeShapeType="1"/>
        </xdr:cNvSpPr>
      </xdr:nvSpPr>
      <xdr:spPr bwMode="auto">
        <a:xfrm>
          <a:off x="5276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44CEC19B-B1C6-40DF-8099-7EF3785C573B}"/>
            </a:ext>
          </a:extLst>
        </xdr:cNvPr>
        <xdr:cNvSpPr>
          <a:spLocks noChangeShapeType="1"/>
        </xdr:cNvSpPr>
      </xdr:nvSpPr>
      <xdr:spPr bwMode="auto">
        <a:xfrm>
          <a:off x="87439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13AF995E-4470-4ED7-8BBC-713C85421108}"/>
            </a:ext>
          </a:extLst>
        </xdr:cNvPr>
        <xdr:cNvSpPr>
          <a:spLocks noChangeShapeType="1"/>
        </xdr:cNvSpPr>
      </xdr:nvSpPr>
      <xdr:spPr bwMode="auto">
        <a:xfrm flipV="1">
          <a:off x="87439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26AD1B2C-C8B3-4156-9534-2058CEA487C9}"/>
            </a:ext>
          </a:extLst>
        </xdr:cNvPr>
        <xdr:cNvSpPr>
          <a:spLocks noChangeShapeType="1"/>
        </xdr:cNvSpPr>
      </xdr:nvSpPr>
      <xdr:spPr bwMode="auto">
        <a:xfrm>
          <a:off x="87439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171450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71C7DAFF-D3A0-4AB7-AD0E-2274FC65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0552" name="Line 1">
          <a:extLst>
            <a:ext uri="{FF2B5EF4-FFF2-40B4-BE49-F238E27FC236}">
              <a16:creationId xmlns:a16="http://schemas.microsoft.com/office/drawing/2014/main" id="{069E828D-E203-E71A-FCD7-326225432EEB}"/>
            </a:ext>
          </a:extLst>
        </xdr:cNvPr>
        <xdr:cNvSpPr>
          <a:spLocks noChangeShapeType="1"/>
        </xdr:cNvSpPr>
      </xdr:nvSpPr>
      <xdr:spPr bwMode="auto">
        <a:xfrm flipV="1">
          <a:off x="40767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0555" name="Line 4">
          <a:extLst>
            <a:ext uri="{FF2B5EF4-FFF2-40B4-BE49-F238E27FC236}">
              <a16:creationId xmlns:a16="http://schemas.microsoft.com/office/drawing/2014/main" id="{6CE0D7E0-5BF5-63EE-4B70-46B5559BABC9}"/>
            </a:ext>
          </a:extLst>
        </xdr:cNvPr>
        <xdr:cNvSpPr>
          <a:spLocks noChangeShapeType="1"/>
        </xdr:cNvSpPr>
      </xdr:nvSpPr>
      <xdr:spPr bwMode="auto">
        <a:xfrm>
          <a:off x="56769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30556" name="Line 5">
          <a:extLst>
            <a:ext uri="{FF2B5EF4-FFF2-40B4-BE49-F238E27FC236}">
              <a16:creationId xmlns:a16="http://schemas.microsoft.com/office/drawing/2014/main" id="{52C03FB7-2FF3-88C2-9B3B-C7AD096E2D43}"/>
            </a:ext>
          </a:extLst>
        </xdr:cNvPr>
        <xdr:cNvSpPr>
          <a:spLocks noChangeShapeType="1"/>
        </xdr:cNvSpPr>
      </xdr:nvSpPr>
      <xdr:spPr bwMode="auto">
        <a:xfrm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30557" name="Line 6">
          <a:extLst>
            <a:ext uri="{FF2B5EF4-FFF2-40B4-BE49-F238E27FC236}">
              <a16:creationId xmlns:a16="http://schemas.microsoft.com/office/drawing/2014/main" id="{9B916C61-8024-19E3-C611-3701FE69F050}"/>
            </a:ext>
          </a:extLst>
        </xdr:cNvPr>
        <xdr:cNvSpPr>
          <a:spLocks noChangeShapeType="1"/>
        </xdr:cNvSpPr>
      </xdr:nvSpPr>
      <xdr:spPr bwMode="auto">
        <a:xfrm flipV="1"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30558" name="Line 10">
          <a:extLst>
            <a:ext uri="{FF2B5EF4-FFF2-40B4-BE49-F238E27FC236}">
              <a16:creationId xmlns:a16="http://schemas.microsoft.com/office/drawing/2014/main" id="{933FC746-D6AE-A5C8-D1E0-8E9FB558F773}"/>
            </a:ext>
          </a:extLst>
        </xdr:cNvPr>
        <xdr:cNvSpPr>
          <a:spLocks noChangeShapeType="1"/>
        </xdr:cNvSpPr>
      </xdr:nvSpPr>
      <xdr:spPr bwMode="auto">
        <a:xfrm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0560" name="Line 1">
          <a:extLst>
            <a:ext uri="{FF2B5EF4-FFF2-40B4-BE49-F238E27FC236}">
              <a16:creationId xmlns:a16="http://schemas.microsoft.com/office/drawing/2014/main" id="{9DFE8B2D-390D-AFF0-CDA8-859F9A77729B}"/>
            </a:ext>
          </a:extLst>
        </xdr:cNvPr>
        <xdr:cNvSpPr>
          <a:spLocks noChangeShapeType="1"/>
        </xdr:cNvSpPr>
      </xdr:nvSpPr>
      <xdr:spPr bwMode="auto">
        <a:xfrm flipV="1">
          <a:off x="40767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0563" name="Line 4">
          <a:extLst>
            <a:ext uri="{FF2B5EF4-FFF2-40B4-BE49-F238E27FC236}">
              <a16:creationId xmlns:a16="http://schemas.microsoft.com/office/drawing/2014/main" id="{96CE739B-0C65-FD23-EA71-82409D70604A}"/>
            </a:ext>
          </a:extLst>
        </xdr:cNvPr>
        <xdr:cNvSpPr>
          <a:spLocks noChangeShapeType="1"/>
        </xdr:cNvSpPr>
      </xdr:nvSpPr>
      <xdr:spPr bwMode="auto">
        <a:xfrm>
          <a:off x="56769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30564" name="Line 5">
          <a:extLst>
            <a:ext uri="{FF2B5EF4-FFF2-40B4-BE49-F238E27FC236}">
              <a16:creationId xmlns:a16="http://schemas.microsoft.com/office/drawing/2014/main" id="{69E0A991-773F-1092-2810-FB995DB58846}"/>
            </a:ext>
          </a:extLst>
        </xdr:cNvPr>
        <xdr:cNvSpPr>
          <a:spLocks noChangeShapeType="1"/>
        </xdr:cNvSpPr>
      </xdr:nvSpPr>
      <xdr:spPr bwMode="auto">
        <a:xfrm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30565" name="Line 6">
          <a:extLst>
            <a:ext uri="{FF2B5EF4-FFF2-40B4-BE49-F238E27FC236}">
              <a16:creationId xmlns:a16="http://schemas.microsoft.com/office/drawing/2014/main" id="{A13474CD-F97E-A96D-52B9-40B720D0A910}"/>
            </a:ext>
          </a:extLst>
        </xdr:cNvPr>
        <xdr:cNvSpPr>
          <a:spLocks noChangeShapeType="1"/>
        </xdr:cNvSpPr>
      </xdr:nvSpPr>
      <xdr:spPr bwMode="auto">
        <a:xfrm flipV="1"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30566" name="Line 10">
          <a:extLst>
            <a:ext uri="{FF2B5EF4-FFF2-40B4-BE49-F238E27FC236}">
              <a16:creationId xmlns:a16="http://schemas.microsoft.com/office/drawing/2014/main" id="{40CCF0ED-772A-CA69-DF0B-8422A19B2BB3}"/>
            </a:ext>
          </a:extLst>
        </xdr:cNvPr>
        <xdr:cNvSpPr>
          <a:spLocks noChangeShapeType="1"/>
        </xdr:cNvSpPr>
      </xdr:nvSpPr>
      <xdr:spPr bwMode="auto">
        <a:xfrm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E11FEF-C539-4466-BA72-7B50AD266B7A}"/>
            </a:ext>
          </a:extLst>
        </xdr:cNvPr>
        <xdr:cNvSpPr>
          <a:spLocks noChangeShapeType="1"/>
        </xdr:cNvSpPr>
      </xdr:nvSpPr>
      <xdr:spPr bwMode="auto">
        <a:xfrm flipV="1">
          <a:off x="4076700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D798FACC-8759-49D2-A597-3E622A365C93}"/>
            </a:ext>
          </a:extLst>
        </xdr:cNvPr>
        <xdr:cNvSpPr>
          <a:spLocks noChangeShapeType="1"/>
        </xdr:cNvSpPr>
      </xdr:nvSpPr>
      <xdr:spPr bwMode="auto">
        <a:xfrm>
          <a:off x="5905500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D07D0DB3-AD8C-4665-9B6B-0925742B6875}"/>
            </a:ext>
          </a:extLst>
        </xdr:cNvPr>
        <xdr:cNvSpPr>
          <a:spLocks noChangeShapeType="1"/>
        </xdr:cNvSpPr>
      </xdr:nvSpPr>
      <xdr:spPr bwMode="auto">
        <a:xfrm>
          <a:off x="8382000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58576CC5-C6D4-4570-A3EB-613837BE703E}"/>
            </a:ext>
          </a:extLst>
        </xdr:cNvPr>
        <xdr:cNvSpPr>
          <a:spLocks noChangeShapeType="1"/>
        </xdr:cNvSpPr>
      </xdr:nvSpPr>
      <xdr:spPr bwMode="auto">
        <a:xfrm flipV="1">
          <a:off x="8382000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B98D0964-EDB7-457E-AAA3-E10D84C37376}"/>
            </a:ext>
          </a:extLst>
        </xdr:cNvPr>
        <xdr:cNvSpPr>
          <a:spLocks noChangeShapeType="1"/>
        </xdr:cNvSpPr>
      </xdr:nvSpPr>
      <xdr:spPr bwMode="auto">
        <a:xfrm>
          <a:off x="8382000" y="258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257175</xdr:rowOff>
    </xdr:to>
    <xdr:pic>
      <xdr:nvPicPr>
        <xdr:cNvPr id="7" name="Picture 9" descr="NIFDI_4c_gradient">
          <a:extLst>
            <a:ext uri="{FF2B5EF4-FFF2-40B4-BE49-F238E27FC236}">
              <a16:creationId xmlns:a16="http://schemas.microsoft.com/office/drawing/2014/main" id="{352028E2-9613-4D92-B85F-3F9FBE55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8933" name="Line 1">
          <a:extLst>
            <a:ext uri="{FF2B5EF4-FFF2-40B4-BE49-F238E27FC236}">
              <a16:creationId xmlns:a16="http://schemas.microsoft.com/office/drawing/2014/main" id="{60E379DC-9A09-5508-9A99-A08D8061FB7B}"/>
            </a:ext>
          </a:extLst>
        </xdr:cNvPr>
        <xdr:cNvSpPr>
          <a:spLocks noChangeShapeType="1"/>
        </xdr:cNvSpPr>
      </xdr:nvSpPr>
      <xdr:spPr bwMode="auto">
        <a:xfrm flipV="1">
          <a:off x="3667125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8934" name="Line 4">
          <a:extLst>
            <a:ext uri="{FF2B5EF4-FFF2-40B4-BE49-F238E27FC236}">
              <a16:creationId xmlns:a16="http://schemas.microsoft.com/office/drawing/2014/main" id="{1247F174-BCC6-EF9F-1AF3-4D0960B7BEE6}"/>
            </a:ext>
          </a:extLst>
        </xdr:cNvPr>
        <xdr:cNvSpPr>
          <a:spLocks noChangeShapeType="1"/>
        </xdr:cNvSpPr>
      </xdr:nvSpPr>
      <xdr:spPr bwMode="auto">
        <a:xfrm>
          <a:off x="5267325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8935" name="Line 5">
          <a:extLst>
            <a:ext uri="{FF2B5EF4-FFF2-40B4-BE49-F238E27FC236}">
              <a16:creationId xmlns:a16="http://schemas.microsoft.com/office/drawing/2014/main" id="{C03C0188-ACAC-681C-38DE-C4CAD65D1BF7}"/>
            </a:ext>
          </a:extLst>
        </xdr:cNvPr>
        <xdr:cNvSpPr>
          <a:spLocks noChangeShapeType="1"/>
        </xdr:cNvSpPr>
      </xdr:nvSpPr>
      <xdr:spPr bwMode="auto">
        <a:xfrm>
          <a:off x="7572375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8936" name="Line 6">
          <a:extLst>
            <a:ext uri="{FF2B5EF4-FFF2-40B4-BE49-F238E27FC236}">
              <a16:creationId xmlns:a16="http://schemas.microsoft.com/office/drawing/2014/main" id="{7A3040C4-CED1-2758-9577-AE5C298C1076}"/>
            </a:ext>
          </a:extLst>
        </xdr:cNvPr>
        <xdr:cNvSpPr>
          <a:spLocks noChangeShapeType="1"/>
        </xdr:cNvSpPr>
      </xdr:nvSpPr>
      <xdr:spPr bwMode="auto">
        <a:xfrm flipV="1">
          <a:off x="7572375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8937" name="Line 10">
          <a:extLst>
            <a:ext uri="{FF2B5EF4-FFF2-40B4-BE49-F238E27FC236}">
              <a16:creationId xmlns:a16="http://schemas.microsoft.com/office/drawing/2014/main" id="{16C3D565-6639-53D1-07A3-8507932715B3}"/>
            </a:ext>
          </a:extLst>
        </xdr:cNvPr>
        <xdr:cNvSpPr>
          <a:spLocks noChangeShapeType="1"/>
        </xdr:cNvSpPr>
      </xdr:nvSpPr>
      <xdr:spPr bwMode="auto">
        <a:xfrm>
          <a:off x="7572375" y="2133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8938" name="Line 1">
          <a:extLst>
            <a:ext uri="{FF2B5EF4-FFF2-40B4-BE49-F238E27FC236}">
              <a16:creationId xmlns:a16="http://schemas.microsoft.com/office/drawing/2014/main" id="{B1EA0CD6-4A7A-CBB6-664E-7F8A7A6F0894}"/>
            </a:ext>
          </a:extLst>
        </xdr:cNvPr>
        <xdr:cNvSpPr>
          <a:spLocks noChangeShapeType="1"/>
        </xdr:cNvSpPr>
      </xdr:nvSpPr>
      <xdr:spPr bwMode="auto">
        <a:xfrm flipV="1">
          <a:off x="36671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8941" name="Line 4">
          <a:extLst>
            <a:ext uri="{FF2B5EF4-FFF2-40B4-BE49-F238E27FC236}">
              <a16:creationId xmlns:a16="http://schemas.microsoft.com/office/drawing/2014/main" id="{930CE27C-E7AB-20C9-64FF-C2F01C560D78}"/>
            </a:ext>
          </a:extLst>
        </xdr:cNvPr>
        <xdr:cNvSpPr>
          <a:spLocks noChangeShapeType="1"/>
        </xdr:cNvSpPr>
      </xdr:nvSpPr>
      <xdr:spPr bwMode="auto">
        <a:xfrm>
          <a:off x="52673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942" name="Line 5">
          <a:extLst>
            <a:ext uri="{FF2B5EF4-FFF2-40B4-BE49-F238E27FC236}">
              <a16:creationId xmlns:a16="http://schemas.microsoft.com/office/drawing/2014/main" id="{10A54FD8-B012-CA77-D36F-8E2FD87588B3}"/>
            </a:ext>
          </a:extLst>
        </xdr:cNvPr>
        <xdr:cNvSpPr>
          <a:spLocks noChangeShapeType="1"/>
        </xdr:cNvSpPr>
      </xdr:nvSpPr>
      <xdr:spPr bwMode="auto">
        <a:xfrm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943" name="Line 6">
          <a:extLst>
            <a:ext uri="{FF2B5EF4-FFF2-40B4-BE49-F238E27FC236}">
              <a16:creationId xmlns:a16="http://schemas.microsoft.com/office/drawing/2014/main" id="{5130196A-07F1-B2F1-E9C8-6D4E55EDD901}"/>
            </a:ext>
          </a:extLst>
        </xdr:cNvPr>
        <xdr:cNvSpPr>
          <a:spLocks noChangeShapeType="1"/>
        </xdr:cNvSpPr>
      </xdr:nvSpPr>
      <xdr:spPr bwMode="auto">
        <a:xfrm flipV="1"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944" name="Line 10">
          <a:extLst>
            <a:ext uri="{FF2B5EF4-FFF2-40B4-BE49-F238E27FC236}">
              <a16:creationId xmlns:a16="http://schemas.microsoft.com/office/drawing/2014/main" id="{6CA8BDE5-4EA2-CA1D-16C6-141080978DF4}"/>
            </a:ext>
          </a:extLst>
        </xdr:cNvPr>
        <xdr:cNvSpPr>
          <a:spLocks noChangeShapeType="1"/>
        </xdr:cNvSpPr>
      </xdr:nvSpPr>
      <xdr:spPr bwMode="auto">
        <a:xfrm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0</xdr:rowOff>
    </xdr:to>
    <xdr:pic>
      <xdr:nvPicPr>
        <xdr:cNvPr id="8946" name="Picture 9" descr="NIFDI_4c_gradient">
          <a:extLst>
            <a:ext uri="{FF2B5EF4-FFF2-40B4-BE49-F238E27FC236}">
              <a16:creationId xmlns:a16="http://schemas.microsoft.com/office/drawing/2014/main" id="{03FA7146-E97C-E9B7-285B-85A81795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E80575-C543-4E37-9AA9-EB8FB521927B}"/>
            </a:ext>
          </a:extLst>
        </xdr:cNvPr>
        <xdr:cNvSpPr>
          <a:spLocks noChangeShapeType="1"/>
        </xdr:cNvSpPr>
      </xdr:nvSpPr>
      <xdr:spPr bwMode="auto">
        <a:xfrm flipV="1">
          <a:off x="39528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DEF4C935-CC11-4500-A80A-53D672527377}"/>
            </a:ext>
          </a:extLst>
        </xdr:cNvPr>
        <xdr:cNvSpPr>
          <a:spLocks noChangeShapeType="1"/>
        </xdr:cNvSpPr>
      </xdr:nvSpPr>
      <xdr:spPr bwMode="auto">
        <a:xfrm>
          <a:off x="55530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BD1CB036-A6A2-4B0D-97D2-C83B91FE5CC4}"/>
            </a:ext>
          </a:extLst>
        </xdr:cNvPr>
        <xdr:cNvSpPr>
          <a:spLocks noChangeShapeType="1"/>
        </xdr:cNvSpPr>
      </xdr:nvSpPr>
      <xdr:spPr bwMode="auto">
        <a:xfrm>
          <a:off x="78581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77F1E3CB-F96F-4986-8739-F081363FBACF}"/>
            </a:ext>
          </a:extLst>
        </xdr:cNvPr>
        <xdr:cNvSpPr>
          <a:spLocks noChangeShapeType="1"/>
        </xdr:cNvSpPr>
      </xdr:nvSpPr>
      <xdr:spPr bwMode="auto">
        <a:xfrm flipV="1">
          <a:off x="78581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CC1A0CD1-F973-4DBF-92F3-DEA99B0533B0}"/>
            </a:ext>
          </a:extLst>
        </xdr:cNvPr>
        <xdr:cNvSpPr>
          <a:spLocks noChangeShapeType="1"/>
        </xdr:cNvSpPr>
      </xdr:nvSpPr>
      <xdr:spPr bwMode="auto">
        <a:xfrm>
          <a:off x="78581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9982" name="Line 1">
          <a:extLst>
            <a:ext uri="{FF2B5EF4-FFF2-40B4-BE49-F238E27FC236}">
              <a16:creationId xmlns:a16="http://schemas.microsoft.com/office/drawing/2014/main" id="{8ACFEA25-E529-8D4C-7ABB-11957A81F8B9}"/>
            </a:ext>
          </a:extLst>
        </xdr:cNvPr>
        <xdr:cNvSpPr>
          <a:spLocks noChangeShapeType="1"/>
        </xdr:cNvSpPr>
      </xdr:nvSpPr>
      <xdr:spPr bwMode="auto">
        <a:xfrm flipV="1">
          <a:off x="3819525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9983" name="Line 4">
          <a:extLst>
            <a:ext uri="{FF2B5EF4-FFF2-40B4-BE49-F238E27FC236}">
              <a16:creationId xmlns:a16="http://schemas.microsoft.com/office/drawing/2014/main" id="{3F9D038B-AFF4-B6FC-FCF6-52801BABBC91}"/>
            </a:ext>
          </a:extLst>
        </xdr:cNvPr>
        <xdr:cNvSpPr>
          <a:spLocks noChangeShapeType="1"/>
        </xdr:cNvSpPr>
      </xdr:nvSpPr>
      <xdr:spPr bwMode="auto">
        <a:xfrm>
          <a:off x="5191125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9984" name="Line 5">
          <a:extLst>
            <a:ext uri="{FF2B5EF4-FFF2-40B4-BE49-F238E27FC236}">
              <a16:creationId xmlns:a16="http://schemas.microsoft.com/office/drawing/2014/main" id="{1E854EBA-4D99-F33F-AB14-CD4B20F28D51}"/>
            </a:ext>
          </a:extLst>
        </xdr:cNvPr>
        <xdr:cNvSpPr>
          <a:spLocks noChangeShapeType="1"/>
        </xdr:cNvSpPr>
      </xdr:nvSpPr>
      <xdr:spPr bwMode="auto">
        <a:xfrm>
          <a:off x="7191375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9985" name="Line 6">
          <a:extLst>
            <a:ext uri="{FF2B5EF4-FFF2-40B4-BE49-F238E27FC236}">
              <a16:creationId xmlns:a16="http://schemas.microsoft.com/office/drawing/2014/main" id="{EE400AEE-0336-04D1-A71F-7989C0888729}"/>
            </a:ext>
          </a:extLst>
        </xdr:cNvPr>
        <xdr:cNvSpPr>
          <a:spLocks noChangeShapeType="1"/>
        </xdr:cNvSpPr>
      </xdr:nvSpPr>
      <xdr:spPr bwMode="auto">
        <a:xfrm flipV="1">
          <a:off x="7191375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9986" name="Line 10">
          <a:extLst>
            <a:ext uri="{FF2B5EF4-FFF2-40B4-BE49-F238E27FC236}">
              <a16:creationId xmlns:a16="http://schemas.microsoft.com/office/drawing/2014/main" id="{5526662E-E16B-68B0-24F0-E167263F7C8F}"/>
            </a:ext>
          </a:extLst>
        </xdr:cNvPr>
        <xdr:cNvSpPr>
          <a:spLocks noChangeShapeType="1"/>
        </xdr:cNvSpPr>
      </xdr:nvSpPr>
      <xdr:spPr bwMode="auto">
        <a:xfrm>
          <a:off x="7191375" y="21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9987" name="Line 1">
          <a:extLst>
            <a:ext uri="{FF2B5EF4-FFF2-40B4-BE49-F238E27FC236}">
              <a16:creationId xmlns:a16="http://schemas.microsoft.com/office/drawing/2014/main" id="{55FA8869-C473-2973-067E-26421B76D1DE}"/>
            </a:ext>
          </a:extLst>
        </xdr:cNvPr>
        <xdr:cNvSpPr>
          <a:spLocks noChangeShapeType="1"/>
        </xdr:cNvSpPr>
      </xdr:nvSpPr>
      <xdr:spPr bwMode="auto">
        <a:xfrm flipV="1">
          <a:off x="38195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9990" name="Line 4">
          <a:extLst>
            <a:ext uri="{FF2B5EF4-FFF2-40B4-BE49-F238E27FC236}">
              <a16:creationId xmlns:a16="http://schemas.microsoft.com/office/drawing/2014/main" id="{D63EF438-97D1-F223-76C1-9604908A83DC}"/>
            </a:ext>
          </a:extLst>
        </xdr:cNvPr>
        <xdr:cNvSpPr>
          <a:spLocks noChangeShapeType="1"/>
        </xdr:cNvSpPr>
      </xdr:nvSpPr>
      <xdr:spPr bwMode="auto">
        <a:xfrm>
          <a:off x="51911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9991" name="Line 5">
          <a:extLst>
            <a:ext uri="{FF2B5EF4-FFF2-40B4-BE49-F238E27FC236}">
              <a16:creationId xmlns:a16="http://schemas.microsoft.com/office/drawing/2014/main" id="{68CE7B88-853C-145E-BB85-A5CFA039B835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9992" name="Line 6">
          <a:extLst>
            <a:ext uri="{FF2B5EF4-FFF2-40B4-BE49-F238E27FC236}">
              <a16:creationId xmlns:a16="http://schemas.microsoft.com/office/drawing/2014/main" id="{6C7A4317-8CD1-5A98-ED50-5A2B0C863794}"/>
            </a:ext>
          </a:extLst>
        </xdr:cNvPr>
        <xdr:cNvSpPr>
          <a:spLocks noChangeShapeType="1"/>
        </xdr:cNvSpPr>
      </xdr:nvSpPr>
      <xdr:spPr bwMode="auto">
        <a:xfrm flipV="1"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9993" name="Line 10">
          <a:extLst>
            <a:ext uri="{FF2B5EF4-FFF2-40B4-BE49-F238E27FC236}">
              <a16:creationId xmlns:a16="http://schemas.microsoft.com/office/drawing/2014/main" id="{1F2D05D1-E61F-9C9E-A963-0703A044BF7A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0</xdr:rowOff>
    </xdr:to>
    <xdr:pic>
      <xdr:nvPicPr>
        <xdr:cNvPr id="9995" name="Picture 9" descr="NIFDI_4c_gradient">
          <a:extLst>
            <a:ext uri="{FF2B5EF4-FFF2-40B4-BE49-F238E27FC236}">
              <a16:creationId xmlns:a16="http://schemas.microsoft.com/office/drawing/2014/main" id="{F54DF1FF-BE3A-E6EB-C865-19358ECF4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9996" name="Line 1">
          <a:extLst>
            <a:ext uri="{FF2B5EF4-FFF2-40B4-BE49-F238E27FC236}">
              <a16:creationId xmlns:a16="http://schemas.microsoft.com/office/drawing/2014/main" id="{B34E1E53-7D24-8878-871D-C98906766EDF}"/>
            </a:ext>
          </a:extLst>
        </xdr:cNvPr>
        <xdr:cNvSpPr>
          <a:spLocks noChangeShapeType="1"/>
        </xdr:cNvSpPr>
      </xdr:nvSpPr>
      <xdr:spPr bwMode="auto">
        <a:xfrm flipV="1">
          <a:off x="38195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9999" name="Line 4">
          <a:extLst>
            <a:ext uri="{FF2B5EF4-FFF2-40B4-BE49-F238E27FC236}">
              <a16:creationId xmlns:a16="http://schemas.microsoft.com/office/drawing/2014/main" id="{E6FD3EC2-A52C-956D-D5E7-A1B7F6092451}"/>
            </a:ext>
          </a:extLst>
        </xdr:cNvPr>
        <xdr:cNvSpPr>
          <a:spLocks noChangeShapeType="1"/>
        </xdr:cNvSpPr>
      </xdr:nvSpPr>
      <xdr:spPr bwMode="auto">
        <a:xfrm>
          <a:off x="51911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000" name="Line 5">
          <a:extLst>
            <a:ext uri="{FF2B5EF4-FFF2-40B4-BE49-F238E27FC236}">
              <a16:creationId xmlns:a16="http://schemas.microsoft.com/office/drawing/2014/main" id="{3831DAB4-341D-FEF9-4228-8056C784E2CF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001" name="Line 6">
          <a:extLst>
            <a:ext uri="{FF2B5EF4-FFF2-40B4-BE49-F238E27FC236}">
              <a16:creationId xmlns:a16="http://schemas.microsoft.com/office/drawing/2014/main" id="{0FA800A8-91A7-04AF-5574-7F910E3AB1A1}"/>
            </a:ext>
          </a:extLst>
        </xdr:cNvPr>
        <xdr:cNvSpPr>
          <a:spLocks noChangeShapeType="1"/>
        </xdr:cNvSpPr>
      </xdr:nvSpPr>
      <xdr:spPr bwMode="auto">
        <a:xfrm flipV="1"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002" name="Line 10">
          <a:extLst>
            <a:ext uri="{FF2B5EF4-FFF2-40B4-BE49-F238E27FC236}">
              <a16:creationId xmlns:a16="http://schemas.microsoft.com/office/drawing/2014/main" id="{A898327C-DF07-F8F9-4729-9AA9EC0CEFAD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10004" name="Picture 9" descr="NIFDI_4c_gradient">
          <a:extLst>
            <a:ext uri="{FF2B5EF4-FFF2-40B4-BE49-F238E27FC236}">
              <a16:creationId xmlns:a16="http://schemas.microsoft.com/office/drawing/2014/main" id="{DCD14C4E-A9C2-DFCB-EC97-BCD5A579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6DCA94-F156-46C7-8580-53145CC539A3}"/>
            </a:ext>
          </a:extLst>
        </xdr:cNvPr>
        <xdr:cNvSpPr>
          <a:spLocks noChangeShapeType="1"/>
        </xdr:cNvSpPr>
      </xdr:nvSpPr>
      <xdr:spPr bwMode="auto">
        <a:xfrm flipV="1">
          <a:off x="38195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BCC1244-9018-4E5E-8F87-E05D23469C5A}"/>
            </a:ext>
          </a:extLst>
        </xdr:cNvPr>
        <xdr:cNvSpPr>
          <a:spLocks noChangeShapeType="1"/>
        </xdr:cNvSpPr>
      </xdr:nvSpPr>
      <xdr:spPr bwMode="auto">
        <a:xfrm>
          <a:off x="51911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A7C53F9D-3C28-49B3-8D2A-E0FEE88C2E2A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5C95C2DC-1B3D-41E7-BD06-3963EB09B1EB}"/>
            </a:ext>
          </a:extLst>
        </xdr:cNvPr>
        <xdr:cNvSpPr>
          <a:spLocks noChangeShapeType="1"/>
        </xdr:cNvSpPr>
      </xdr:nvSpPr>
      <xdr:spPr bwMode="auto">
        <a:xfrm flipV="1"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F877B934-2CA7-4615-9786-7DBEF526A9DB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10518" name="Picture 4" descr="NIFDI_4c_gradient">
          <a:extLst>
            <a:ext uri="{FF2B5EF4-FFF2-40B4-BE49-F238E27FC236}">
              <a16:creationId xmlns:a16="http://schemas.microsoft.com/office/drawing/2014/main" id="{DB4458B6-873F-9B7D-EE57-5D1C9444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11542" name="Picture 4" descr="NIFDI_4c_gradient">
          <a:extLst>
            <a:ext uri="{FF2B5EF4-FFF2-40B4-BE49-F238E27FC236}">
              <a16:creationId xmlns:a16="http://schemas.microsoft.com/office/drawing/2014/main" id="{51B19F4C-08E4-698B-BEE8-36BAAE91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12567" name="Picture 4" descr="NIFDI_4c_gradient">
          <a:extLst>
            <a:ext uri="{FF2B5EF4-FFF2-40B4-BE49-F238E27FC236}">
              <a16:creationId xmlns:a16="http://schemas.microsoft.com/office/drawing/2014/main" id="{4C15B5C0-A602-9918-D515-168E5F27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13592" name="Picture 4" descr="NIFDI_4c_gradient">
          <a:extLst>
            <a:ext uri="{FF2B5EF4-FFF2-40B4-BE49-F238E27FC236}">
              <a16:creationId xmlns:a16="http://schemas.microsoft.com/office/drawing/2014/main" id="{5159A975-D803-8E01-D921-70DBC04F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34016" name="Line 1">
          <a:extLst>
            <a:ext uri="{FF2B5EF4-FFF2-40B4-BE49-F238E27FC236}">
              <a16:creationId xmlns:a16="http://schemas.microsoft.com/office/drawing/2014/main" id="{10EA4CA0-7CA6-CA2D-B7DA-4584D7D3A7B4}"/>
            </a:ext>
          </a:extLst>
        </xdr:cNvPr>
        <xdr:cNvSpPr>
          <a:spLocks noChangeShapeType="1"/>
        </xdr:cNvSpPr>
      </xdr:nvSpPr>
      <xdr:spPr bwMode="auto">
        <a:xfrm flipV="1">
          <a:off x="36195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4017" name="Line 4">
          <a:extLst>
            <a:ext uri="{FF2B5EF4-FFF2-40B4-BE49-F238E27FC236}">
              <a16:creationId xmlns:a16="http://schemas.microsoft.com/office/drawing/2014/main" id="{3E6EC543-246F-059C-08A3-DCF8550167C3}"/>
            </a:ext>
          </a:extLst>
        </xdr:cNvPr>
        <xdr:cNvSpPr>
          <a:spLocks noChangeShapeType="1"/>
        </xdr:cNvSpPr>
      </xdr:nvSpPr>
      <xdr:spPr bwMode="auto">
        <a:xfrm>
          <a:off x="49149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18" name="Line 5">
          <a:extLst>
            <a:ext uri="{FF2B5EF4-FFF2-40B4-BE49-F238E27FC236}">
              <a16:creationId xmlns:a16="http://schemas.microsoft.com/office/drawing/2014/main" id="{87AC97E1-F8AF-B062-EFAD-1C6C1B3B594F}"/>
            </a:ext>
          </a:extLst>
        </xdr:cNvPr>
        <xdr:cNvSpPr>
          <a:spLocks noChangeShapeType="1"/>
        </xdr:cNvSpPr>
      </xdr:nvSpPr>
      <xdr:spPr bwMode="auto">
        <a:xfrm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19" name="Line 6">
          <a:extLst>
            <a:ext uri="{FF2B5EF4-FFF2-40B4-BE49-F238E27FC236}">
              <a16:creationId xmlns:a16="http://schemas.microsoft.com/office/drawing/2014/main" id="{2E3D7879-CCC4-2F19-C7DE-05280C8DF62E}"/>
            </a:ext>
          </a:extLst>
        </xdr:cNvPr>
        <xdr:cNvSpPr>
          <a:spLocks noChangeShapeType="1"/>
        </xdr:cNvSpPr>
      </xdr:nvSpPr>
      <xdr:spPr bwMode="auto">
        <a:xfrm flipV="1"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20" name="Line 10">
          <a:extLst>
            <a:ext uri="{FF2B5EF4-FFF2-40B4-BE49-F238E27FC236}">
              <a16:creationId xmlns:a16="http://schemas.microsoft.com/office/drawing/2014/main" id="{C6FE2E5A-E2A5-0767-EFD1-DA6A211870D3}"/>
            </a:ext>
          </a:extLst>
        </xdr:cNvPr>
        <xdr:cNvSpPr>
          <a:spLocks noChangeShapeType="1"/>
        </xdr:cNvSpPr>
      </xdr:nvSpPr>
      <xdr:spPr bwMode="auto">
        <a:xfrm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34021" name="Line 12">
          <a:extLst>
            <a:ext uri="{FF2B5EF4-FFF2-40B4-BE49-F238E27FC236}">
              <a16:creationId xmlns:a16="http://schemas.microsoft.com/office/drawing/2014/main" id="{313C7723-BC6B-B89D-6E92-09BC25AF7F01}"/>
            </a:ext>
          </a:extLst>
        </xdr:cNvPr>
        <xdr:cNvSpPr>
          <a:spLocks noChangeShapeType="1"/>
        </xdr:cNvSpPr>
      </xdr:nvSpPr>
      <xdr:spPr bwMode="auto">
        <a:xfrm flipV="1">
          <a:off x="36195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34022" name="Line 15">
          <a:extLst>
            <a:ext uri="{FF2B5EF4-FFF2-40B4-BE49-F238E27FC236}">
              <a16:creationId xmlns:a16="http://schemas.microsoft.com/office/drawing/2014/main" id="{F5A88575-7732-147D-C64F-75B11BDD8448}"/>
            </a:ext>
          </a:extLst>
        </xdr:cNvPr>
        <xdr:cNvSpPr>
          <a:spLocks noChangeShapeType="1"/>
        </xdr:cNvSpPr>
      </xdr:nvSpPr>
      <xdr:spPr bwMode="auto">
        <a:xfrm>
          <a:off x="49149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34023" name="Line 16">
          <a:extLst>
            <a:ext uri="{FF2B5EF4-FFF2-40B4-BE49-F238E27FC236}">
              <a16:creationId xmlns:a16="http://schemas.microsoft.com/office/drawing/2014/main" id="{72A7FF70-9E81-FAD5-167C-7A9D04E9E4E6}"/>
            </a:ext>
          </a:extLst>
        </xdr:cNvPr>
        <xdr:cNvSpPr>
          <a:spLocks noChangeShapeType="1"/>
        </xdr:cNvSpPr>
      </xdr:nvSpPr>
      <xdr:spPr bwMode="auto">
        <a:xfrm>
          <a:off x="79819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34024" name="Line 17">
          <a:extLst>
            <a:ext uri="{FF2B5EF4-FFF2-40B4-BE49-F238E27FC236}">
              <a16:creationId xmlns:a16="http://schemas.microsoft.com/office/drawing/2014/main" id="{1DB5327F-A649-C496-D51D-473FCE9CA303}"/>
            </a:ext>
          </a:extLst>
        </xdr:cNvPr>
        <xdr:cNvSpPr>
          <a:spLocks noChangeShapeType="1"/>
        </xdr:cNvSpPr>
      </xdr:nvSpPr>
      <xdr:spPr bwMode="auto">
        <a:xfrm flipV="1">
          <a:off x="79819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34025" name="Line 21">
          <a:extLst>
            <a:ext uri="{FF2B5EF4-FFF2-40B4-BE49-F238E27FC236}">
              <a16:creationId xmlns:a16="http://schemas.microsoft.com/office/drawing/2014/main" id="{A0C4F29D-6F20-2A90-E588-F289E9059A56}"/>
            </a:ext>
          </a:extLst>
        </xdr:cNvPr>
        <xdr:cNvSpPr>
          <a:spLocks noChangeShapeType="1"/>
        </xdr:cNvSpPr>
      </xdr:nvSpPr>
      <xdr:spPr bwMode="auto">
        <a:xfrm>
          <a:off x="79819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34026" name="Line 1">
          <a:extLst>
            <a:ext uri="{FF2B5EF4-FFF2-40B4-BE49-F238E27FC236}">
              <a16:creationId xmlns:a16="http://schemas.microsoft.com/office/drawing/2014/main" id="{61C49F16-49A5-89DB-6578-B51C3C048B73}"/>
            </a:ext>
          </a:extLst>
        </xdr:cNvPr>
        <xdr:cNvSpPr>
          <a:spLocks noChangeShapeType="1"/>
        </xdr:cNvSpPr>
      </xdr:nvSpPr>
      <xdr:spPr bwMode="auto">
        <a:xfrm flipV="1">
          <a:off x="36195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4029" name="Line 4">
          <a:extLst>
            <a:ext uri="{FF2B5EF4-FFF2-40B4-BE49-F238E27FC236}">
              <a16:creationId xmlns:a16="http://schemas.microsoft.com/office/drawing/2014/main" id="{33A679F1-404B-3BA5-C510-C9DB1FCEC034}"/>
            </a:ext>
          </a:extLst>
        </xdr:cNvPr>
        <xdr:cNvSpPr>
          <a:spLocks noChangeShapeType="1"/>
        </xdr:cNvSpPr>
      </xdr:nvSpPr>
      <xdr:spPr bwMode="auto">
        <a:xfrm>
          <a:off x="49149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34030" name="Line 5">
          <a:extLst>
            <a:ext uri="{FF2B5EF4-FFF2-40B4-BE49-F238E27FC236}">
              <a16:creationId xmlns:a16="http://schemas.microsoft.com/office/drawing/2014/main" id="{351A774C-566D-48E0-C9A7-DD0F23CFDDF6}"/>
            </a:ext>
          </a:extLst>
        </xdr:cNvPr>
        <xdr:cNvSpPr>
          <a:spLocks noChangeShapeType="1"/>
        </xdr:cNvSpPr>
      </xdr:nvSpPr>
      <xdr:spPr bwMode="auto">
        <a:xfrm>
          <a:off x="79819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34031" name="Line 6">
          <a:extLst>
            <a:ext uri="{FF2B5EF4-FFF2-40B4-BE49-F238E27FC236}">
              <a16:creationId xmlns:a16="http://schemas.microsoft.com/office/drawing/2014/main" id="{B6A1DB45-D312-0862-BE7A-2CC371075352}"/>
            </a:ext>
          </a:extLst>
        </xdr:cNvPr>
        <xdr:cNvSpPr>
          <a:spLocks noChangeShapeType="1"/>
        </xdr:cNvSpPr>
      </xdr:nvSpPr>
      <xdr:spPr bwMode="auto">
        <a:xfrm flipV="1">
          <a:off x="79819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34032" name="Line 10">
          <a:extLst>
            <a:ext uri="{FF2B5EF4-FFF2-40B4-BE49-F238E27FC236}">
              <a16:creationId xmlns:a16="http://schemas.microsoft.com/office/drawing/2014/main" id="{9E548218-2F7F-B38C-7A68-777151F892BD}"/>
            </a:ext>
          </a:extLst>
        </xdr:cNvPr>
        <xdr:cNvSpPr>
          <a:spLocks noChangeShapeType="1"/>
        </xdr:cNvSpPr>
      </xdr:nvSpPr>
      <xdr:spPr bwMode="auto">
        <a:xfrm>
          <a:off x="79819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34033" name="Line 12">
          <a:extLst>
            <a:ext uri="{FF2B5EF4-FFF2-40B4-BE49-F238E27FC236}">
              <a16:creationId xmlns:a16="http://schemas.microsoft.com/office/drawing/2014/main" id="{8B7270DC-67BE-5CFA-0512-70F1F601ADCC}"/>
            </a:ext>
          </a:extLst>
        </xdr:cNvPr>
        <xdr:cNvSpPr>
          <a:spLocks noChangeShapeType="1"/>
        </xdr:cNvSpPr>
      </xdr:nvSpPr>
      <xdr:spPr bwMode="auto">
        <a:xfrm flipV="1">
          <a:off x="36195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34034" name="Line 15">
          <a:extLst>
            <a:ext uri="{FF2B5EF4-FFF2-40B4-BE49-F238E27FC236}">
              <a16:creationId xmlns:a16="http://schemas.microsoft.com/office/drawing/2014/main" id="{5DEC42F9-23A9-D736-F60E-FBFB3F24E670}"/>
            </a:ext>
          </a:extLst>
        </xdr:cNvPr>
        <xdr:cNvSpPr>
          <a:spLocks noChangeShapeType="1"/>
        </xdr:cNvSpPr>
      </xdr:nvSpPr>
      <xdr:spPr bwMode="auto">
        <a:xfrm>
          <a:off x="49149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35" name="Line 16">
          <a:extLst>
            <a:ext uri="{FF2B5EF4-FFF2-40B4-BE49-F238E27FC236}">
              <a16:creationId xmlns:a16="http://schemas.microsoft.com/office/drawing/2014/main" id="{CA24C8F4-4F56-CBAB-93F0-9D7998468A18}"/>
            </a:ext>
          </a:extLst>
        </xdr:cNvPr>
        <xdr:cNvSpPr>
          <a:spLocks noChangeShapeType="1"/>
        </xdr:cNvSpPr>
      </xdr:nvSpPr>
      <xdr:spPr bwMode="auto">
        <a:xfrm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36" name="Line 17">
          <a:extLst>
            <a:ext uri="{FF2B5EF4-FFF2-40B4-BE49-F238E27FC236}">
              <a16:creationId xmlns:a16="http://schemas.microsoft.com/office/drawing/2014/main" id="{6A8425FD-B68E-9586-24BE-6AF9A5BDBF74}"/>
            </a:ext>
          </a:extLst>
        </xdr:cNvPr>
        <xdr:cNvSpPr>
          <a:spLocks noChangeShapeType="1"/>
        </xdr:cNvSpPr>
      </xdr:nvSpPr>
      <xdr:spPr bwMode="auto">
        <a:xfrm flipV="1"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37" name="Line 21">
          <a:extLst>
            <a:ext uri="{FF2B5EF4-FFF2-40B4-BE49-F238E27FC236}">
              <a16:creationId xmlns:a16="http://schemas.microsoft.com/office/drawing/2014/main" id="{7626F415-94FB-93F2-3077-43252D33421E}"/>
            </a:ext>
          </a:extLst>
        </xdr:cNvPr>
        <xdr:cNvSpPr>
          <a:spLocks noChangeShapeType="1"/>
        </xdr:cNvSpPr>
      </xdr:nvSpPr>
      <xdr:spPr bwMode="auto">
        <a:xfrm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0</xdr:rowOff>
    </xdr:to>
    <xdr:pic>
      <xdr:nvPicPr>
        <xdr:cNvPr id="34039" name="Picture 14" descr="NIFDI_4c_gradient">
          <a:extLst>
            <a:ext uri="{FF2B5EF4-FFF2-40B4-BE49-F238E27FC236}">
              <a16:creationId xmlns:a16="http://schemas.microsoft.com/office/drawing/2014/main" id="{97F0F8FC-2CCF-9B09-FFF9-F6303EBF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DE3A94-179A-494F-9D1C-B98AD19A0C59}"/>
            </a:ext>
          </a:extLst>
        </xdr:cNvPr>
        <xdr:cNvSpPr>
          <a:spLocks noChangeShapeType="1"/>
        </xdr:cNvSpPr>
      </xdr:nvSpPr>
      <xdr:spPr bwMode="auto">
        <a:xfrm flipV="1">
          <a:off x="41338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6B206A4D-DDFE-4974-B7F2-C375EF1F6F51}"/>
            </a:ext>
          </a:extLst>
        </xdr:cNvPr>
        <xdr:cNvSpPr>
          <a:spLocks noChangeShapeType="1"/>
        </xdr:cNvSpPr>
      </xdr:nvSpPr>
      <xdr:spPr bwMode="auto">
        <a:xfrm>
          <a:off x="54292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9FFB7127-6C2D-4F54-965B-2B176E640F6F}"/>
            </a:ext>
          </a:extLst>
        </xdr:cNvPr>
        <xdr:cNvSpPr>
          <a:spLocks noChangeShapeType="1"/>
        </xdr:cNvSpPr>
      </xdr:nvSpPr>
      <xdr:spPr bwMode="auto">
        <a:xfrm>
          <a:off x="84963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643D53D5-3786-41DB-98E8-9128FD922B78}"/>
            </a:ext>
          </a:extLst>
        </xdr:cNvPr>
        <xdr:cNvSpPr>
          <a:spLocks noChangeShapeType="1"/>
        </xdr:cNvSpPr>
      </xdr:nvSpPr>
      <xdr:spPr bwMode="auto">
        <a:xfrm flipV="1">
          <a:off x="84963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739A5DC1-BF2C-4C80-9611-908CF1A8A4CD}"/>
            </a:ext>
          </a:extLst>
        </xdr:cNvPr>
        <xdr:cNvSpPr>
          <a:spLocks noChangeShapeType="1"/>
        </xdr:cNvSpPr>
      </xdr:nvSpPr>
      <xdr:spPr bwMode="auto">
        <a:xfrm>
          <a:off x="84963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C7EAE7FF-1E27-43F9-BCC1-D1B0C9F74513}"/>
            </a:ext>
          </a:extLst>
        </xdr:cNvPr>
        <xdr:cNvSpPr>
          <a:spLocks noChangeShapeType="1"/>
        </xdr:cNvSpPr>
      </xdr:nvSpPr>
      <xdr:spPr bwMode="auto">
        <a:xfrm flipV="1">
          <a:off x="41338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980EDBAC-5CC8-4F2B-8335-594E95F1F944}"/>
            </a:ext>
          </a:extLst>
        </xdr:cNvPr>
        <xdr:cNvSpPr>
          <a:spLocks noChangeShapeType="1"/>
        </xdr:cNvSpPr>
      </xdr:nvSpPr>
      <xdr:spPr bwMode="auto">
        <a:xfrm>
          <a:off x="54292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Line 16">
          <a:extLst>
            <a:ext uri="{FF2B5EF4-FFF2-40B4-BE49-F238E27FC236}">
              <a16:creationId xmlns:a16="http://schemas.microsoft.com/office/drawing/2014/main" id="{1C22DB09-846E-42A6-9066-52EE5AA9B7DD}"/>
            </a:ext>
          </a:extLst>
        </xdr:cNvPr>
        <xdr:cNvSpPr>
          <a:spLocks noChangeShapeType="1"/>
        </xdr:cNvSpPr>
      </xdr:nvSpPr>
      <xdr:spPr bwMode="auto">
        <a:xfrm>
          <a:off x="84963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Line 17">
          <a:extLst>
            <a:ext uri="{FF2B5EF4-FFF2-40B4-BE49-F238E27FC236}">
              <a16:creationId xmlns:a16="http://schemas.microsoft.com/office/drawing/2014/main" id="{76EE3883-8726-49C7-8CA4-CA0CC466A420}"/>
            </a:ext>
          </a:extLst>
        </xdr:cNvPr>
        <xdr:cNvSpPr>
          <a:spLocks noChangeShapeType="1"/>
        </xdr:cNvSpPr>
      </xdr:nvSpPr>
      <xdr:spPr bwMode="auto">
        <a:xfrm flipV="1">
          <a:off x="84963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Line 21">
          <a:extLst>
            <a:ext uri="{FF2B5EF4-FFF2-40B4-BE49-F238E27FC236}">
              <a16:creationId xmlns:a16="http://schemas.microsoft.com/office/drawing/2014/main" id="{D0034A90-BC4E-428A-AA01-0152B020EC4F}"/>
            </a:ext>
          </a:extLst>
        </xdr:cNvPr>
        <xdr:cNvSpPr>
          <a:spLocks noChangeShapeType="1"/>
        </xdr:cNvSpPr>
      </xdr:nvSpPr>
      <xdr:spPr bwMode="auto">
        <a:xfrm>
          <a:off x="84963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showGridLines="0" tabSelected="1" zoomScaleNormal="100" workbookViewId="0">
      <selection activeCell="X13" sqref="X13"/>
    </sheetView>
  </sheetViews>
  <sheetFormatPr defaultColWidth="10.85546875" defaultRowHeight="10.5"/>
  <cols>
    <col min="1" max="1" width="20.28515625" style="1" customWidth="1"/>
    <col min="2" max="2" width="13.7109375" style="1" customWidth="1"/>
    <col min="3" max="8" width="6" style="1" customWidth="1"/>
    <col min="9" max="10" width="7.5703125" style="1" customWidth="1"/>
    <col min="11" max="15" width="6" style="1" customWidth="1"/>
    <col min="16" max="17" width="7.42578125" style="1" customWidth="1"/>
    <col min="18" max="18" width="4.140625" style="1" customWidth="1"/>
    <col min="19" max="16384" width="10.85546875" style="1"/>
  </cols>
  <sheetData>
    <row r="1" spans="1:20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0" ht="17.100000000000001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20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s="13" customFormat="1" ht="17.100000000000001" customHeight="1">
      <c r="A5" s="36" t="s">
        <v>2</v>
      </c>
      <c r="B5" s="36"/>
      <c r="C5" s="36"/>
      <c r="D5" s="36"/>
      <c r="E5" s="36"/>
      <c r="F5" s="36" t="s">
        <v>3</v>
      </c>
      <c r="G5" s="37"/>
      <c r="H5" s="36"/>
      <c r="I5" s="36"/>
      <c r="J5" s="36"/>
      <c r="K5" s="36"/>
      <c r="L5" s="36"/>
      <c r="M5" s="36" t="s">
        <v>4</v>
      </c>
      <c r="N5" s="37"/>
      <c r="O5" s="36"/>
      <c r="P5" s="36"/>
      <c r="Q5" s="36"/>
    </row>
    <row r="6" spans="1:20" ht="12" customHeight="1">
      <c r="C6" s="5"/>
      <c r="D6" s="5"/>
      <c r="E6" s="5"/>
      <c r="F6" s="5"/>
      <c r="G6" s="5"/>
      <c r="H6" s="5"/>
      <c r="I6" s="5"/>
      <c r="J6" s="5"/>
      <c r="O6" s="5"/>
    </row>
    <row r="7" spans="1:20" s="27" customFormat="1" ht="86.25" customHeight="1">
      <c r="A7" s="19"/>
      <c r="B7" s="19"/>
      <c r="C7" s="20" t="s">
        <v>5</v>
      </c>
      <c r="D7" s="21" t="s">
        <v>6</v>
      </c>
      <c r="E7" s="21" t="s">
        <v>7</v>
      </c>
      <c r="F7" s="21" t="s">
        <v>8</v>
      </c>
      <c r="G7" s="21" t="s">
        <v>9</v>
      </c>
      <c r="H7" s="21" t="s">
        <v>10</v>
      </c>
      <c r="I7" s="21" t="s">
        <v>11</v>
      </c>
      <c r="J7" s="22" t="s">
        <v>11</v>
      </c>
      <c r="K7" s="23" t="s">
        <v>12</v>
      </c>
      <c r="L7" s="24" t="s">
        <v>13</v>
      </c>
      <c r="M7" s="24" t="s">
        <v>14</v>
      </c>
      <c r="N7" s="24" t="s">
        <v>15</v>
      </c>
      <c r="O7" s="24" t="s">
        <v>16</v>
      </c>
      <c r="P7" s="25" t="s">
        <v>11</v>
      </c>
      <c r="Q7" s="26" t="s">
        <v>11</v>
      </c>
      <c r="R7" s="27" t="s">
        <v>11</v>
      </c>
    </row>
    <row r="8" spans="1:20" ht="17.100000000000001" customHeight="1">
      <c r="A8" s="38"/>
      <c r="B8" s="39"/>
      <c r="C8" s="40" t="s">
        <v>17</v>
      </c>
      <c r="D8" s="41"/>
      <c r="E8" s="41"/>
      <c r="F8" s="42"/>
      <c r="G8" s="43" t="s">
        <v>18</v>
      </c>
      <c r="H8" s="43"/>
      <c r="I8" s="44" t="s">
        <v>19</v>
      </c>
      <c r="J8" s="45"/>
      <c r="K8" s="41" t="s">
        <v>17</v>
      </c>
      <c r="L8" s="41"/>
      <c r="M8" s="42"/>
      <c r="N8" s="43" t="s">
        <v>18</v>
      </c>
      <c r="O8" s="43"/>
      <c r="P8" s="44" t="s">
        <v>20</v>
      </c>
      <c r="Q8" s="45"/>
      <c r="R8" s="46"/>
      <c r="S8" s="46"/>
      <c r="T8" s="46"/>
    </row>
    <row r="9" spans="1:20" s="4" customFormat="1" ht="17.100000000000001" customHeight="1" thickBot="1">
      <c r="A9" s="47" t="s">
        <v>11</v>
      </c>
      <c r="B9" s="48" t="s">
        <v>21</v>
      </c>
      <c r="C9" s="49" t="s">
        <v>22</v>
      </c>
      <c r="D9" s="50" t="s">
        <v>23</v>
      </c>
      <c r="E9" s="51" t="s">
        <v>24</v>
      </c>
      <c r="F9" s="51" t="s">
        <v>25</v>
      </c>
      <c r="G9" s="52" t="s">
        <v>26</v>
      </c>
      <c r="H9" s="51" t="s">
        <v>27</v>
      </c>
      <c r="I9" s="50" t="s">
        <v>28</v>
      </c>
      <c r="J9" s="53" t="s">
        <v>29</v>
      </c>
      <c r="K9" s="54" t="s">
        <v>22</v>
      </c>
      <c r="L9" s="50" t="s">
        <v>23</v>
      </c>
      <c r="M9" s="50" t="s">
        <v>24</v>
      </c>
      <c r="N9" s="54" t="s">
        <v>25</v>
      </c>
      <c r="O9" s="55" t="s">
        <v>26</v>
      </c>
      <c r="P9" s="56" t="s">
        <v>28</v>
      </c>
      <c r="Q9" s="57" t="s">
        <v>29</v>
      </c>
      <c r="R9" s="58"/>
      <c r="S9" s="58"/>
      <c r="T9" s="58"/>
    </row>
    <row r="10" spans="1:20" s="4" customFormat="1" ht="17.100000000000001" customHeight="1" thickTop="1">
      <c r="A10" s="48" t="s">
        <v>30</v>
      </c>
      <c r="B10" s="59" t="s">
        <v>31</v>
      </c>
      <c r="C10" s="60">
        <v>3</v>
      </c>
      <c r="D10" s="61">
        <v>4</v>
      </c>
      <c r="E10" s="61">
        <v>9</v>
      </c>
      <c r="F10" s="61">
        <v>4</v>
      </c>
      <c r="G10" s="62">
        <v>2</v>
      </c>
      <c r="H10" s="61">
        <v>1</v>
      </c>
      <c r="I10" s="61">
        <f>SUM(C10:H10)</f>
        <v>23</v>
      </c>
      <c r="J10" s="63">
        <v>1</v>
      </c>
      <c r="K10" s="64">
        <v>6</v>
      </c>
      <c r="L10" s="61">
        <v>1</v>
      </c>
      <c r="M10" s="61">
        <v>3</v>
      </c>
      <c r="N10" s="62">
        <v>1</v>
      </c>
      <c r="O10" s="61">
        <v>3</v>
      </c>
      <c r="P10" s="61">
        <f>SUM(K10:O10)</f>
        <v>14</v>
      </c>
      <c r="Q10" s="65">
        <v>1</v>
      </c>
      <c r="R10" s="58"/>
      <c r="S10" s="58"/>
      <c r="T10" s="58"/>
    </row>
    <row r="11" spans="1:20" ht="24.6" customHeight="1">
      <c r="A11" s="66">
        <v>1</v>
      </c>
      <c r="B11" s="67"/>
      <c r="C11" s="68"/>
      <c r="D11" s="69"/>
      <c r="E11" s="69"/>
      <c r="F11" s="69"/>
      <c r="G11" s="70"/>
      <c r="H11" s="69"/>
      <c r="I11" s="61">
        <f t="shared" ref="I11:I20" si="0">SUM(C11:H11)</f>
        <v>0</v>
      </c>
      <c r="J11" s="71">
        <f>I11/I$10</f>
        <v>0</v>
      </c>
      <c r="K11" s="68"/>
      <c r="L11" s="69"/>
      <c r="M11" s="69"/>
      <c r="N11" s="69"/>
      <c r="O11" s="70"/>
      <c r="P11" s="61">
        <f t="shared" ref="P11:P20" si="1">SUM(K11:O11)</f>
        <v>0</v>
      </c>
      <c r="Q11" s="72">
        <f>P11/P$10</f>
        <v>0</v>
      </c>
      <c r="R11" s="46"/>
      <c r="S11" s="46"/>
      <c r="T11" s="46"/>
    </row>
    <row r="12" spans="1:20" s="3" customFormat="1" ht="24.6" customHeight="1">
      <c r="A12" s="73">
        <v>2</v>
      </c>
      <c r="B12" s="74"/>
      <c r="C12" s="75"/>
      <c r="D12" s="76"/>
      <c r="E12" s="76"/>
      <c r="F12" s="76"/>
      <c r="G12" s="77"/>
      <c r="H12" s="76"/>
      <c r="I12" s="61">
        <f t="shared" si="0"/>
        <v>0</v>
      </c>
      <c r="J12" s="71">
        <f t="shared" ref="J12:J20" si="2">I12/I$10</f>
        <v>0</v>
      </c>
      <c r="K12" s="75"/>
      <c r="L12" s="76"/>
      <c r="M12" s="76"/>
      <c r="N12" s="76"/>
      <c r="O12" s="77"/>
      <c r="P12" s="61">
        <f t="shared" si="1"/>
        <v>0</v>
      </c>
      <c r="Q12" s="72">
        <f t="shared" ref="Q12:Q20" si="3">P12/P$10</f>
        <v>0</v>
      </c>
      <c r="R12" s="78"/>
      <c r="S12" s="78"/>
      <c r="T12" s="78"/>
    </row>
    <row r="13" spans="1:20" ht="24.6" customHeight="1">
      <c r="A13" s="66">
        <v>3</v>
      </c>
      <c r="B13" s="67"/>
      <c r="C13" s="79"/>
      <c r="D13" s="80"/>
      <c r="E13" s="80"/>
      <c r="F13" s="80"/>
      <c r="G13" s="81"/>
      <c r="H13" s="80"/>
      <c r="I13" s="61">
        <f t="shared" si="0"/>
        <v>0</v>
      </c>
      <c r="J13" s="71">
        <f t="shared" si="2"/>
        <v>0</v>
      </c>
      <c r="K13" s="79"/>
      <c r="L13" s="80"/>
      <c r="M13" s="80"/>
      <c r="N13" s="80"/>
      <c r="O13" s="81"/>
      <c r="P13" s="61">
        <f t="shared" si="1"/>
        <v>0</v>
      </c>
      <c r="Q13" s="72">
        <f t="shared" si="3"/>
        <v>0</v>
      </c>
      <c r="R13" s="46"/>
      <c r="S13" s="46"/>
      <c r="T13" s="46"/>
    </row>
    <row r="14" spans="1:20" ht="24.6" customHeight="1">
      <c r="A14" s="66">
        <v>4</v>
      </c>
      <c r="B14" s="67"/>
      <c r="C14" s="79"/>
      <c r="D14" s="80"/>
      <c r="E14" s="80"/>
      <c r="F14" s="80"/>
      <c r="G14" s="81"/>
      <c r="H14" s="80"/>
      <c r="I14" s="61">
        <f t="shared" si="0"/>
        <v>0</v>
      </c>
      <c r="J14" s="71">
        <f t="shared" si="2"/>
        <v>0</v>
      </c>
      <c r="K14" s="79"/>
      <c r="L14" s="80"/>
      <c r="M14" s="80"/>
      <c r="N14" s="80"/>
      <c r="O14" s="81"/>
      <c r="P14" s="61">
        <f t="shared" si="1"/>
        <v>0</v>
      </c>
      <c r="Q14" s="72">
        <f t="shared" si="3"/>
        <v>0</v>
      </c>
      <c r="R14" s="46"/>
      <c r="S14" s="46"/>
      <c r="T14" s="46"/>
    </row>
    <row r="15" spans="1:20" ht="24.6" customHeight="1">
      <c r="A15" s="66">
        <v>5</v>
      </c>
      <c r="B15" s="67"/>
      <c r="C15" s="79"/>
      <c r="D15" s="80"/>
      <c r="E15" s="80"/>
      <c r="F15" s="80"/>
      <c r="G15" s="81"/>
      <c r="H15" s="80"/>
      <c r="I15" s="61">
        <f t="shared" si="0"/>
        <v>0</v>
      </c>
      <c r="J15" s="71">
        <f t="shared" si="2"/>
        <v>0</v>
      </c>
      <c r="K15" s="79"/>
      <c r="L15" s="80"/>
      <c r="M15" s="80"/>
      <c r="N15" s="80"/>
      <c r="O15" s="81"/>
      <c r="P15" s="61">
        <f t="shared" si="1"/>
        <v>0</v>
      </c>
      <c r="Q15" s="72">
        <f t="shared" si="3"/>
        <v>0</v>
      </c>
      <c r="R15" s="46"/>
      <c r="S15" s="46"/>
      <c r="T15" s="46"/>
    </row>
    <row r="16" spans="1:20" ht="24.6" customHeight="1">
      <c r="A16" s="66">
        <v>6</v>
      </c>
      <c r="B16" s="67"/>
      <c r="C16" s="79"/>
      <c r="D16" s="80"/>
      <c r="E16" s="80"/>
      <c r="F16" s="80"/>
      <c r="G16" s="81"/>
      <c r="H16" s="80"/>
      <c r="I16" s="61">
        <f t="shared" si="0"/>
        <v>0</v>
      </c>
      <c r="J16" s="71">
        <f t="shared" si="2"/>
        <v>0</v>
      </c>
      <c r="K16" s="79"/>
      <c r="L16" s="80"/>
      <c r="M16" s="80"/>
      <c r="N16" s="80"/>
      <c r="O16" s="81"/>
      <c r="P16" s="61">
        <f t="shared" si="1"/>
        <v>0</v>
      </c>
      <c r="Q16" s="72">
        <f t="shared" si="3"/>
        <v>0</v>
      </c>
      <c r="R16" s="46"/>
      <c r="S16" s="46"/>
      <c r="T16" s="46"/>
    </row>
    <row r="17" spans="1:20" ht="24.6" customHeight="1">
      <c r="A17" s="66">
        <v>7</v>
      </c>
      <c r="B17" s="67"/>
      <c r="C17" s="79"/>
      <c r="D17" s="80"/>
      <c r="E17" s="80"/>
      <c r="F17" s="80"/>
      <c r="G17" s="81"/>
      <c r="H17" s="80"/>
      <c r="I17" s="61">
        <f t="shared" si="0"/>
        <v>0</v>
      </c>
      <c r="J17" s="71">
        <f t="shared" si="2"/>
        <v>0</v>
      </c>
      <c r="K17" s="79"/>
      <c r="L17" s="80"/>
      <c r="M17" s="80"/>
      <c r="N17" s="80"/>
      <c r="O17" s="81"/>
      <c r="P17" s="61">
        <f t="shared" si="1"/>
        <v>0</v>
      </c>
      <c r="Q17" s="72">
        <f t="shared" si="3"/>
        <v>0</v>
      </c>
      <c r="R17" s="46"/>
      <c r="S17" s="46"/>
      <c r="T17" s="46"/>
    </row>
    <row r="18" spans="1:20" ht="24.6" customHeight="1">
      <c r="A18" s="66">
        <v>8</v>
      </c>
      <c r="B18" s="67"/>
      <c r="C18" s="79"/>
      <c r="D18" s="80"/>
      <c r="E18" s="80"/>
      <c r="F18" s="80"/>
      <c r="G18" s="81"/>
      <c r="H18" s="80"/>
      <c r="I18" s="61">
        <f t="shared" si="0"/>
        <v>0</v>
      </c>
      <c r="J18" s="71">
        <f t="shared" si="2"/>
        <v>0</v>
      </c>
      <c r="K18" s="79"/>
      <c r="L18" s="80"/>
      <c r="M18" s="80"/>
      <c r="N18" s="80"/>
      <c r="O18" s="81"/>
      <c r="P18" s="61">
        <f t="shared" si="1"/>
        <v>0</v>
      </c>
      <c r="Q18" s="72">
        <f t="shared" si="3"/>
        <v>0</v>
      </c>
      <c r="R18" s="46"/>
      <c r="S18" s="46"/>
      <c r="T18" s="46"/>
    </row>
    <row r="19" spans="1:20" ht="24.6" customHeight="1">
      <c r="A19" s="66">
        <v>9</v>
      </c>
      <c r="B19" s="67"/>
      <c r="C19" s="79"/>
      <c r="D19" s="80"/>
      <c r="E19" s="80"/>
      <c r="F19" s="80"/>
      <c r="G19" s="81"/>
      <c r="H19" s="80"/>
      <c r="I19" s="61">
        <f t="shared" si="0"/>
        <v>0</v>
      </c>
      <c r="J19" s="71">
        <f t="shared" si="2"/>
        <v>0</v>
      </c>
      <c r="K19" s="79"/>
      <c r="L19" s="80"/>
      <c r="M19" s="80"/>
      <c r="N19" s="80"/>
      <c r="O19" s="81"/>
      <c r="P19" s="61">
        <f t="shared" si="1"/>
        <v>0</v>
      </c>
      <c r="Q19" s="72">
        <f t="shared" si="3"/>
        <v>0</v>
      </c>
      <c r="R19" s="46"/>
      <c r="S19" s="46"/>
      <c r="T19" s="46"/>
    </row>
    <row r="20" spans="1:20" ht="24.6" customHeight="1">
      <c r="A20" s="66">
        <v>10</v>
      </c>
      <c r="B20" s="67"/>
      <c r="C20" s="79"/>
      <c r="D20" s="80"/>
      <c r="E20" s="80"/>
      <c r="F20" s="80"/>
      <c r="G20" s="81"/>
      <c r="H20" s="80"/>
      <c r="I20" s="61">
        <f t="shared" si="0"/>
        <v>0</v>
      </c>
      <c r="J20" s="71">
        <f t="shared" si="2"/>
        <v>0</v>
      </c>
      <c r="K20" s="79"/>
      <c r="L20" s="80"/>
      <c r="M20" s="80"/>
      <c r="N20" s="80"/>
      <c r="O20" s="81"/>
      <c r="P20" s="61">
        <f t="shared" si="1"/>
        <v>0</v>
      </c>
      <c r="Q20" s="72">
        <f t="shared" si="3"/>
        <v>0</v>
      </c>
      <c r="R20" s="46"/>
      <c r="S20" s="46"/>
      <c r="T20" s="46"/>
    </row>
    <row r="21" spans="1:20" ht="14.1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46"/>
      <c r="S21" s="46"/>
      <c r="T21" s="46"/>
    </row>
    <row r="22" spans="1:20" ht="21" customHeight="1">
      <c r="A22" s="84" t="s">
        <v>139</v>
      </c>
      <c r="B22" s="85"/>
      <c r="C22" s="86">
        <v>3</v>
      </c>
      <c r="D22" s="87">
        <v>3</v>
      </c>
      <c r="E22" s="87">
        <v>8</v>
      </c>
      <c r="F22" s="87">
        <v>3</v>
      </c>
      <c r="G22" s="87">
        <v>2</v>
      </c>
      <c r="H22" s="87">
        <v>1</v>
      </c>
      <c r="I22" s="87"/>
      <c r="J22" s="83"/>
      <c r="K22" s="86">
        <v>5</v>
      </c>
      <c r="L22" s="87">
        <v>1</v>
      </c>
      <c r="M22" s="87">
        <v>3</v>
      </c>
      <c r="N22" s="87">
        <v>1</v>
      </c>
      <c r="O22" s="87">
        <v>3</v>
      </c>
      <c r="P22" s="87"/>
      <c r="Q22" s="83"/>
      <c r="R22" s="83"/>
      <c r="S22" s="46"/>
      <c r="T22" s="46"/>
    </row>
    <row r="23" spans="1:20" ht="24.6" customHeight="1">
      <c r="A23" s="84" t="s">
        <v>32</v>
      </c>
      <c r="B23" s="85"/>
      <c r="C23" s="88"/>
      <c r="D23" s="89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83"/>
      <c r="R23" s="83"/>
      <c r="S23" s="46"/>
      <c r="T23" s="46"/>
    </row>
    <row r="24" spans="1:20" ht="24.6" customHeight="1">
      <c r="A24" s="84" t="s">
        <v>33</v>
      </c>
      <c r="B24" s="85"/>
      <c r="C24" s="88"/>
      <c r="D24" s="89"/>
      <c r="E24" s="89"/>
      <c r="F24" s="89"/>
      <c r="G24" s="89"/>
      <c r="H24" s="89"/>
      <c r="I24" s="89"/>
      <c r="J24" s="90"/>
      <c r="K24" s="88"/>
      <c r="L24" s="89"/>
      <c r="M24" s="89"/>
      <c r="N24" s="89"/>
      <c r="O24" s="89"/>
      <c r="P24" s="89"/>
      <c r="Q24" s="83"/>
      <c r="R24" s="83"/>
      <c r="S24" s="46"/>
      <c r="T24" s="46"/>
    </row>
    <row r="25" spans="1:20" ht="14.1" customHeight="1">
      <c r="A25" s="84" t="s">
        <v>34</v>
      </c>
      <c r="B25" s="85"/>
      <c r="C25" s="91">
        <f>IFERROR(C23/C24, 0%)</f>
        <v>0</v>
      </c>
      <c r="D25" s="92">
        <f t="shared" ref="D25:I25" si="4">IFERROR(D23/D24, 0%)</f>
        <v>0</v>
      </c>
      <c r="E25" s="92">
        <f t="shared" si="4"/>
        <v>0</v>
      </c>
      <c r="F25" s="92">
        <f t="shared" si="4"/>
        <v>0</v>
      </c>
      <c r="G25" s="92">
        <f t="shared" si="4"/>
        <v>0</v>
      </c>
      <c r="H25" s="92">
        <f t="shared" si="4"/>
        <v>0</v>
      </c>
      <c r="I25" s="92">
        <f t="shared" si="4"/>
        <v>0</v>
      </c>
      <c r="J25" s="83"/>
      <c r="K25" s="91">
        <f>IFERROR(K23/K24, 0%)</f>
        <v>0</v>
      </c>
      <c r="L25" s="92">
        <f t="shared" ref="L25:P25" si="5">IFERROR(L23/L24, 0%)</f>
        <v>0</v>
      </c>
      <c r="M25" s="92">
        <f t="shared" si="5"/>
        <v>0</v>
      </c>
      <c r="N25" s="92">
        <f t="shared" si="5"/>
        <v>0</v>
      </c>
      <c r="O25" s="92">
        <f t="shared" si="5"/>
        <v>0</v>
      </c>
      <c r="P25" s="92">
        <f t="shared" si="5"/>
        <v>0</v>
      </c>
      <c r="Q25" s="83"/>
      <c r="R25" s="46"/>
      <c r="S25" s="46"/>
      <c r="T25" s="46"/>
    </row>
    <row r="26" spans="1:20" ht="17.100000000000001" customHeight="1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46"/>
      <c r="S26" s="46"/>
      <c r="T26" s="46"/>
    </row>
    <row r="27" spans="1:20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46"/>
      <c r="S27" s="46"/>
      <c r="T27" s="46"/>
    </row>
    <row r="28" spans="1:20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</row>
    <row r="29" spans="1:20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0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</sheetData>
  <mergeCells count="24">
    <mergeCell ref="A26:Q26"/>
    <mergeCell ref="A27:Q27"/>
    <mergeCell ref="A1:Q1"/>
    <mergeCell ref="A2:Q2"/>
    <mergeCell ref="C8:F8"/>
    <mergeCell ref="G8:H8"/>
    <mergeCell ref="I8:J8"/>
    <mergeCell ref="A24:B24"/>
    <mergeCell ref="A11:B11"/>
    <mergeCell ref="A12:B12"/>
    <mergeCell ref="K8:M8"/>
    <mergeCell ref="N8:O8"/>
    <mergeCell ref="P8:Q8"/>
    <mergeCell ref="A22:B22"/>
    <mergeCell ref="A23:B23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</mergeCells>
  <phoneticPr fontId="10" type="noConversion"/>
  <pageMargins left="0.5" right="0.5" top="0.45" bottom="0.45" header="0.5" footer="0.5"/>
  <pageSetup scale="99" orientation="landscape" horizontalDpi="4294967292" verticalDpi="4294967292"/>
  <headerFooter alignWithMargins="0"/>
  <ignoredErrors>
    <ignoredError sqref="I11:I20" formulaRange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1"/>
  <sheetViews>
    <sheetView showGridLines="0" zoomScaleNormal="100" workbookViewId="0">
      <selection activeCell="M11" sqref="M11:M20"/>
    </sheetView>
  </sheetViews>
  <sheetFormatPr defaultColWidth="10.85546875" defaultRowHeight="10.5"/>
  <cols>
    <col min="1" max="1" width="18.7109375" style="1" customWidth="1"/>
    <col min="2" max="2" width="9.85546875" style="1" customWidth="1"/>
    <col min="3" max="12" width="4.85546875" style="1" customWidth="1"/>
    <col min="13" max="14" width="6" style="1" customWidth="1"/>
    <col min="15" max="15" width="5.140625" style="1" customWidth="1"/>
    <col min="16" max="18" width="4.7109375" style="1" customWidth="1"/>
    <col min="19" max="19" width="4.140625" style="1" customWidth="1"/>
    <col min="20" max="16384" width="10.85546875" style="1"/>
  </cols>
  <sheetData>
    <row r="1" spans="1:19" ht="18" customHeight="1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13" customFormat="1" ht="17.100000000000001" customHeight="1">
      <c r="A5" s="36" t="s">
        <v>2</v>
      </c>
      <c r="B5" s="36"/>
      <c r="C5" s="36"/>
      <c r="D5" s="36"/>
      <c r="E5" s="37"/>
      <c r="F5" s="36" t="s">
        <v>3</v>
      </c>
      <c r="G5" s="36"/>
      <c r="H5" s="36"/>
      <c r="I5" s="36"/>
      <c r="J5" s="36"/>
      <c r="K5" s="36"/>
      <c r="L5" s="36"/>
      <c r="M5" s="36" t="s">
        <v>4</v>
      </c>
      <c r="N5" s="37"/>
      <c r="O5" s="36"/>
      <c r="P5" s="36"/>
    </row>
    <row r="6" spans="1:19" ht="9.9499999999999993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9" s="27" customFormat="1" ht="90.95" customHeight="1">
      <c r="A7" s="19"/>
      <c r="B7" s="19"/>
      <c r="C7" s="152" t="s">
        <v>85</v>
      </c>
      <c r="D7" s="153" t="s">
        <v>64</v>
      </c>
      <c r="E7" s="153" t="s">
        <v>86</v>
      </c>
      <c r="F7" s="153" t="s">
        <v>16</v>
      </c>
      <c r="G7" s="153" t="s">
        <v>16</v>
      </c>
      <c r="H7" s="153" t="s">
        <v>87</v>
      </c>
      <c r="I7" s="153" t="s">
        <v>88</v>
      </c>
      <c r="J7" s="153" t="s">
        <v>89</v>
      </c>
      <c r="K7" s="215" t="s">
        <v>50</v>
      </c>
      <c r="L7" s="153" t="s">
        <v>90</v>
      </c>
      <c r="M7" s="154" t="s">
        <v>11</v>
      </c>
      <c r="N7" s="155" t="s">
        <v>11</v>
      </c>
      <c r="O7" s="156" t="s">
        <v>11</v>
      </c>
      <c r="P7" s="156" t="s">
        <v>11</v>
      </c>
      <c r="Q7" s="19" t="s">
        <v>11</v>
      </c>
      <c r="R7" s="19" t="s">
        <v>11</v>
      </c>
      <c r="S7" s="27" t="s">
        <v>11</v>
      </c>
    </row>
    <row r="8" spans="1:19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216"/>
      <c r="L8" s="158"/>
      <c r="M8" s="187" t="s">
        <v>91</v>
      </c>
      <c r="N8" s="188"/>
      <c r="O8" s="161"/>
      <c r="P8" s="161"/>
      <c r="Q8" s="161"/>
      <c r="R8" s="162"/>
    </row>
    <row r="9" spans="1:19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217" t="s">
        <v>56</v>
      </c>
      <c r="L9" s="165" t="s">
        <v>76</v>
      </c>
      <c r="M9" s="165" t="s">
        <v>28</v>
      </c>
      <c r="N9" s="165" t="s">
        <v>29</v>
      </c>
      <c r="O9" s="167"/>
      <c r="P9" s="167"/>
      <c r="Q9" s="167" t="s">
        <v>11</v>
      </c>
      <c r="R9" s="167" t="s">
        <v>11</v>
      </c>
    </row>
    <row r="10" spans="1:19" s="4" customFormat="1" ht="17.100000000000001" customHeight="1" thickTop="1">
      <c r="A10" s="48" t="s">
        <v>30</v>
      </c>
      <c r="B10" s="59" t="s">
        <v>57</v>
      </c>
      <c r="C10" s="168">
        <v>3</v>
      </c>
      <c r="D10" s="169">
        <v>2</v>
      </c>
      <c r="E10" s="169">
        <v>3</v>
      </c>
      <c r="F10" s="169">
        <v>6</v>
      </c>
      <c r="G10" s="169">
        <v>6</v>
      </c>
      <c r="H10" s="169">
        <v>6</v>
      </c>
      <c r="I10" s="169">
        <v>4</v>
      </c>
      <c r="J10" s="169">
        <v>4</v>
      </c>
      <c r="K10" s="218">
        <v>7</v>
      </c>
      <c r="L10" s="169">
        <v>10</v>
      </c>
      <c r="M10" s="169">
        <f>SUM(C10:L10)</f>
        <v>51</v>
      </c>
      <c r="N10" s="219">
        <v>1</v>
      </c>
      <c r="O10" s="83"/>
      <c r="P10" s="171"/>
      <c r="Q10" s="167" t="s">
        <v>11</v>
      </c>
      <c r="R10" s="167" t="s">
        <v>11</v>
      </c>
    </row>
    <row r="11" spans="1:19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69">
        <f t="shared" ref="M11:M20" si="0">SUM(C11:L11)</f>
        <v>0</v>
      </c>
      <c r="N11" s="220">
        <f>M11/M$10</f>
        <v>0</v>
      </c>
      <c r="O11" s="83"/>
      <c r="P11" s="83"/>
      <c r="Q11" s="83"/>
      <c r="R11" s="83"/>
    </row>
    <row r="12" spans="1:19" s="3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69">
        <f t="shared" si="0"/>
        <v>0</v>
      </c>
      <c r="N12" s="220">
        <f t="shared" ref="N12:N20" si="1">M12/M$10</f>
        <v>0</v>
      </c>
      <c r="O12" s="182"/>
      <c r="P12" s="182"/>
      <c r="Q12" s="182"/>
      <c r="R12" s="182"/>
    </row>
    <row r="13" spans="1:19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69">
        <f t="shared" si="0"/>
        <v>0</v>
      </c>
      <c r="N13" s="220">
        <f t="shared" si="1"/>
        <v>0</v>
      </c>
      <c r="O13" s="83"/>
      <c r="P13" s="83"/>
      <c r="Q13" s="83"/>
      <c r="R13" s="83"/>
    </row>
    <row r="14" spans="1:19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69">
        <f t="shared" si="0"/>
        <v>0</v>
      </c>
      <c r="N14" s="220">
        <f t="shared" si="1"/>
        <v>0</v>
      </c>
      <c r="O14" s="83"/>
      <c r="P14" s="83"/>
      <c r="Q14" s="83"/>
      <c r="R14" s="83"/>
    </row>
    <row r="15" spans="1:19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69">
        <f t="shared" si="0"/>
        <v>0</v>
      </c>
      <c r="N15" s="220">
        <f t="shared" si="1"/>
        <v>0</v>
      </c>
      <c r="O15" s="83"/>
      <c r="P15" s="83"/>
      <c r="Q15" s="83"/>
      <c r="R15" s="83"/>
    </row>
    <row r="16" spans="1:19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69">
        <f t="shared" si="0"/>
        <v>0</v>
      </c>
      <c r="N16" s="220">
        <f t="shared" si="1"/>
        <v>0</v>
      </c>
      <c r="O16" s="83"/>
      <c r="P16" s="83"/>
      <c r="Q16" s="83"/>
      <c r="R16" s="83"/>
    </row>
    <row r="17" spans="1:18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69">
        <f t="shared" si="0"/>
        <v>0</v>
      </c>
      <c r="N17" s="220">
        <f t="shared" si="1"/>
        <v>0</v>
      </c>
      <c r="O17" s="83"/>
      <c r="P17" s="83"/>
      <c r="Q17" s="83"/>
      <c r="R17" s="83"/>
    </row>
    <row r="18" spans="1:18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69">
        <f t="shared" si="0"/>
        <v>0</v>
      </c>
      <c r="N18" s="220">
        <f t="shared" si="1"/>
        <v>0</v>
      </c>
      <c r="O18" s="83"/>
      <c r="P18" s="83"/>
      <c r="Q18" s="83"/>
      <c r="R18" s="83"/>
    </row>
    <row r="19" spans="1:18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69">
        <f t="shared" si="0"/>
        <v>0</v>
      </c>
      <c r="N19" s="220">
        <f t="shared" si="1"/>
        <v>0</v>
      </c>
      <c r="O19" s="83"/>
      <c r="P19" s="83"/>
      <c r="Q19" s="83"/>
      <c r="R19" s="83"/>
    </row>
    <row r="20" spans="1:18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69">
        <f t="shared" si="0"/>
        <v>0</v>
      </c>
      <c r="N20" s="220">
        <f t="shared" si="1"/>
        <v>0</v>
      </c>
      <c r="O20" s="83"/>
      <c r="P20" s="83"/>
      <c r="Q20" s="83"/>
      <c r="R20" s="83"/>
    </row>
    <row r="21" spans="1:18" ht="9.9499999999999993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46"/>
    </row>
    <row r="22" spans="1:18" ht="20.100000000000001" customHeight="1">
      <c r="A22" s="136" t="s">
        <v>140</v>
      </c>
      <c r="B22" s="151"/>
      <c r="C22" s="86">
        <v>3</v>
      </c>
      <c r="D22" s="87">
        <v>2</v>
      </c>
      <c r="E22" s="87">
        <v>3</v>
      </c>
      <c r="F22" s="87">
        <v>5</v>
      </c>
      <c r="G22" s="87">
        <v>5</v>
      </c>
      <c r="H22" s="87">
        <v>5</v>
      </c>
      <c r="I22" s="87">
        <v>4</v>
      </c>
      <c r="J22" s="87">
        <v>4</v>
      </c>
      <c r="K22" s="87">
        <v>6</v>
      </c>
      <c r="L22" s="87">
        <v>9</v>
      </c>
      <c r="M22" s="87"/>
      <c r="N22" s="83"/>
      <c r="O22" s="83"/>
      <c r="P22" s="83"/>
      <c r="Q22" s="83"/>
      <c r="R22" s="83"/>
    </row>
    <row r="23" spans="1:18" ht="18.95" customHeight="1">
      <c r="A23" s="84" t="s">
        <v>32</v>
      </c>
      <c r="B23" s="221"/>
      <c r="C23" s="222"/>
      <c r="D23" s="186"/>
      <c r="E23" s="186"/>
      <c r="F23" s="186"/>
      <c r="G23" s="186"/>
      <c r="H23" s="186"/>
      <c r="I23" s="186"/>
      <c r="J23" s="186"/>
      <c r="K23" s="186"/>
      <c r="L23" s="186"/>
      <c r="M23" s="89"/>
      <c r="N23" s="83"/>
      <c r="O23" s="83"/>
      <c r="P23" s="83"/>
      <c r="Q23" s="83"/>
      <c r="R23" s="83"/>
    </row>
    <row r="24" spans="1:18" ht="18.95" customHeight="1">
      <c r="A24" s="84" t="s">
        <v>33</v>
      </c>
      <c r="B24" s="85"/>
      <c r="C24" s="223"/>
      <c r="D24" s="186"/>
      <c r="E24" s="186"/>
      <c r="F24" s="186"/>
      <c r="G24" s="186"/>
      <c r="H24" s="186"/>
      <c r="I24" s="186"/>
      <c r="J24" s="186"/>
      <c r="K24" s="186"/>
      <c r="L24" s="186"/>
      <c r="M24" s="89"/>
      <c r="N24" s="83"/>
      <c r="O24" s="83"/>
      <c r="P24" s="83"/>
      <c r="Q24" s="83"/>
      <c r="R24" s="83"/>
    </row>
    <row r="25" spans="1:18" ht="21" customHeight="1">
      <c r="A25" s="84" t="s">
        <v>34</v>
      </c>
      <c r="B25" s="224"/>
      <c r="C25" s="225">
        <f>IFERROR(C23/C24, 0%)</f>
        <v>0</v>
      </c>
      <c r="D25" s="226">
        <f t="shared" ref="D25:M25" si="2">IFERROR(D23/D24, 0%)</f>
        <v>0</v>
      </c>
      <c r="E25" s="226">
        <f t="shared" si="2"/>
        <v>0</v>
      </c>
      <c r="F25" s="226">
        <f t="shared" si="2"/>
        <v>0</v>
      </c>
      <c r="G25" s="226">
        <f t="shared" si="2"/>
        <v>0</v>
      </c>
      <c r="H25" s="226">
        <f t="shared" si="2"/>
        <v>0</v>
      </c>
      <c r="I25" s="226">
        <f t="shared" si="2"/>
        <v>0</v>
      </c>
      <c r="J25" s="226">
        <f t="shared" si="2"/>
        <v>0</v>
      </c>
      <c r="K25" s="226">
        <f t="shared" si="2"/>
        <v>0</v>
      </c>
      <c r="L25" s="226">
        <f t="shared" si="2"/>
        <v>0</v>
      </c>
      <c r="M25" s="226">
        <f t="shared" si="2"/>
        <v>0</v>
      </c>
      <c r="N25" s="83"/>
      <c r="O25" s="83"/>
      <c r="P25" s="83"/>
      <c r="Q25" s="83"/>
      <c r="R25" s="83"/>
    </row>
    <row r="26" spans="1:18" ht="12.95" customHeight="1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</sheetData>
  <mergeCells count="19">
    <mergeCell ref="A25:B25"/>
    <mergeCell ref="A27:R27"/>
    <mergeCell ref="A26:R26"/>
    <mergeCell ref="A15:B15"/>
    <mergeCell ref="A16:B16"/>
    <mergeCell ref="A17:B17"/>
    <mergeCell ref="A18:B18"/>
    <mergeCell ref="A19:B19"/>
    <mergeCell ref="A20:B20"/>
    <mergeCell ref="A1:R1"/>
    <mergeCell ref="A2:R2"/>
    <mergeCell ref="A22:B22"/>
    <mergeCell ref="A24:B24"/>
    <mergeCell ref="A23:B23"/>
    <mergeCell ref="M8:N8"/>
    <mergeCell ref="A11:B11"/>
    <mergeCell ref="A12:B12"/>
    <mergeCell ref="A13:B13"/>
    <mergeCell ref="A14:B14"/>
  </mergeCells>
  <pageMargins left="1" right="1" top="0.45" bottom="0.45" header="0.5" footer="0.5"/>
  <pageSetup scale="99" orientation="landscape" horizontalDpi="4294967292" verticalDpi="4294967292"/>
  <headerFooter alignWithMargins="0"/>
  <ignoredErrors>
    <ignoredError sqref="M11:M20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showGridLines="0" zoomScaleNormal="100" workbookViewId="0">
      <selection activeCell="N14" sqref="N14"/>
    </sheetView>
  </sheetViews>
  <sheetFormatPr defaultColWidth="10.85546875" defaultRowHeight="10.5"/>
  <cols>
    <col min="1" max="1" width="20.140625" style="1" customWidth="1"/>
    <col min="2" max="2" width="12.28515625" style="1" customWidth="1"/>
    <col min="3" max="11" width="4.85546875" style="1" customWidth="1"/>
    <col min="12" max="13" width="6" style="1" customWidth="1"/>
    <col min="14" max="14" width="5.140625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36" t="s">
        <v>2</v>
      </c>
      <c r="B5" s="36"/>
      <c r="C5" s="36"/>
      <c r="D5" s="36"/>
      <c r="E5" s="37"/>
      <c r="F5" s="36" t="s">
        <v>3</v>
      </c>
      <c r="G5" s="36"/>
      <c r="H5" s="36"/>
      <c r="I5" s="36"/>
      <c r="J5" s="36"/>
      <c r="K5" s="36"/>
      <c r="L5" s="36"/>
      <c r="M5" s="36" t="s">
        <v>4</v>
      </c>
      <c r="N5" s="37"/>
      <c r="O5" s="36"/>
      <c r="P5" s="36"/>
    </row>
    <row r="6" spans="1:18" ht="8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8" s="27" customFormat="1" ht="90.95" customHeight="1">
      <c r="A7" s="19"/>
      <c r="B7" s="19"/>
      <c r="C7" s="152" t="s">
        <v>86</v>
      </c>
      <c r="D7" s="153" t="s">
        <v>92</v>
      </c>
      <c r="E7" s="153" t="s">
        <v>16</v>
      </c>
      <c r="F7" s="153" t="s">
        <v>87</v>
      </c>
      <c r="G7" s="153" t="s">
        <v>89</v>
      </c>
      <c r="H7" s="153" t="s">
        <v>93</v>
      </c>
      <c r="I7" s="153" t="s">
        <v>50</v>
      </c>
      <c r="J7" s="215" t="s">
        <v>90</v>
      </c>
      <c r="K7" s="153" t="s">
        <v>16</v>
      </c>
      <c r="L7" s="154" t="s">
        <v>11</v>
      </c>
      <c r="M7" s="155" t="s">
        <v>11</v>
      </c>
      <c r="N7" s="156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8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216"/>
      <c r="K8" s="158"/>
      <c r="L8" s="187" t="s">
        <v>94</v>
      </c>
      <c r="M8" s="188"/>
      <c r="N8" s="161"/>
      <c r="O8" s="161"/>
      <c r="P8" s="161"/>
      <c r="Q8" s="162"/>
    </row>
    <row r="9" spans="1:18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28</v>
      </c>
      <c r="M9" s="165" t="s">
        <v>29</v>
      </c>
      <c r="N9" s="167"/>
      <c r="O9" s="167"/>
      <c r="P9" s="167" t="s">
        <v>11</v>
      </c>
      <c r="Q9" s="167" t="s">
        <v>11</v>
      </c>
    </row>
    <row r="10" spans="1:18" s="4" customFormat="1" ht="17.100000000000001" customHeight="1" thickTop="1">
      <c r="A10" s="48" t="s">
        <v>30</v>
      </c>
      <c r="B10" s="59" t="s">
        <v>57</v>
      </c>
      <c r="C10" s="168">
        <v>5</v>
      </c>
      <c r="D10" s="169">
        <v>4</v>
      </c>
      <c r="E10" s="169">
        <v>6</v>
      </c>
      <c r="F10" s="169">
        <v>9</v>
      </c>
      <c r="G10" s="169">
        <v>4</v>
      </c>
      <c r="H10" s="169">
        <v>4</v>
      </c>
      <c r="I10" s="169">
        <v>6</v>
      </c>
      <c r="J10" s="169">
        <v>3</v>
      </c>
      <c r="K10" s="169">
        <v>3</v>
      </c>
      <c r="L10" s="169">
        <f>SUM(C10:K10)</f>
        <v>44</v>
      </c>
      <c r="M10" s="219">
        <v>1</v>
      </c>
      <c r="N10" s="83"/>
      <c r="O10" s="171"/>
      <c r="P10" s="167" t="s">
        <v>11</v>
      </c>
      <c r="Q10" s="167" t="s">
        <v>11</v>
      </c>
    </row>
    <row r="11" spans="1:18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69">
        <f t="shared" ref="L11:L20" si="0">SUM(C11:K11)</f>
        <v>0</v>
      </c>
      <c r="M11" s="220">
        <f>L11/L$10</f>
        <v>0</v>
      </c>
      <c r="N11" s="83"/>
      <c r="O11" s="83"/>
      <c r="P11" s="83"/>
      <c r="Q11" s="83"/>
    </row>
    <row r="12" spans="1:18" s="3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69">
        <f t="shared" si="0"/>
        <v>0</v>
      </c>
      <c r="M12" s="220">
        <f t="shared" ref="M12:M20" si="1">L12/L$10</f>
        <v>0</v>
      </c>
      <c r="N12" s="182"/>
      <c r="O12" s="182"/>
      <c r="P12" s="182"/>
      <c r="Q12" s="182"/>
    </row>
    <row r="13" spans="1:18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69">
        <f t="shared" si="0"/>
        <v>0</v>
      </c>
      <c r="M13" s="220">
        <f t="shared" si="1"/>
        <v>0</v>
      </c>
      <c r="N13" s="83"/>
      <c r="O13" s="83"/>
      <c r="P13" s="83"/>
      <c r="Q13" s="83"/>
    </row>
    <row r="14" spans="1:18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69">
        <f t="shared" si="0"/>
        <v>0</v>
      </c>
      <c r="M14" s="220">
        <f t="shared" si="1"/>
        <v>0</v>
      </c>
      <c r="N14" s="83"/>
      <c r="O14" s="83"/>
      <c r="P14" s="83"/>
      <c r="Q14" s="83"/>
    </row>
    <row r="15" spans="1:18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69">
        <f t="shared" si="0"/>
        <v>0</v>
      </c>
      <c r="M15" s="220">
        <f t="shared" si="1"/>
        <v>0</v>
      </c>
      <c r="N15" s="83"/>
      <c r="O15" s="83"/>
      <c r="P15" s="83"/>
      <c r="Q15" s="83"/>
    </row>
    <row r="16" spans="1:18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69">
        <f t="shared" si="0"/>
        <v>0</v>
      </c>
      <c r="M16" s="220">
        <f t="shared" si="1"/>
        <v>0</v>
      </c>
      <c r="N16" s="83"/>
      <c r="O16" s="83"/>
      <c r="P16" s="83"/>
      <c r="Q16" s="83"/>
    </row>
    <row r="17" spans="1:18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69">
        <f t="shared" si="0"/>
        <v>0</v>
      </c>
      <c r="M17" s="220">
        <f t="shared" si="1"/>
        <v>0</v>
      </c>
      <c r="N17" s="83"/>
      <c r="O17" s="83"/>
      <c r="P17" s="83"/>
      <c r="Q17" s="83"/>
    </row>
    <row r="18" spans="1:18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69">
        <f t="shared" si="0"/>
        <v>0</v>
      </c>
      <c r="M18" s="220">
        <f t="shared" si="1"/>
        <v>0</v>
      </c>
      <c r="N18" s="83"/>
      <c r="O18" s="83"/>
      <c r="P18" s="83"/>
      <c r="Q18" s="83"/>
    </row>
    <row r="19" spans="1:18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69">
        <f t="shared" si="0"/>
        <v>0</v>
      </c>
      <c r="M19" s="220">
        <f t="shared" si="1"/>
        <v>0</v>
      </c>
      <c r="N19" s="83"/>
      <c r="O19" s="83"/>
      <c r="P19" s="83"/>
      <c r="Q19" s="83"/>
    </row>
    <row r="20" spans="1:18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69">
        <f t="shared" si="0"/>
        <v>0</v>
      </c>
      <c r="M20" s="220">
        <f t="shared" si="1"/>
        <v>0</v>
      </c>
      <c r="N20" s="83"/>
      <c r="O20" s="83"/>
      <c r="P20" s="83"/>
      <c r="Q20" s="83"/>
    </row>
    <row r="21" spans="1:18" ht="9.9499999999999993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</row>
    <row r="22" spans="1:18" ht="20.100000000000001" customHeight="1">
      <c r="A22" s="136" t="s">
        <v>140</v>
      </c>
      <c r="B22" s="151"/>
      <c r="C22" s="86">
        <v>4</v>
      </c>
      <c r="D22" s="87">
        <v>4</v>
      </c>
      <c r="E22" s="87">
        <v>5</v>
      </c>
      <c r="F22" s="87">
        <v>8</v>
      </c>
      <c r="G22" s="87">
        <v>4</v>
      </c>
      <c r="H22" s="87">
        <v>3</v>
      </c>
      <c r="I22" s="87">
        <v>5</v>
      </c>
      <c r="J22" s="87">
        <v>3</v>
      </c>
      <c r="K22" s="87">
        <v>3</v>
      </c>
      <c r="L22" s="87"/>
      <c r="M22" s="83"/>
      <c r="N22" s="83"/>
      <c r="O22" s="83"/>
      <c r="P22" s="83"/>
      <c r="Q22" s="83"/>
      <c r="R22" s="6"/>
    </row>
    <row r="23" spans="1:18" ht="18.95" customHeight="1">
      <c r="A23" s="84" t="s">
        <v>32</v>
      </c>
      <c r="B23" s="221"/>
      <c r="C23" s="222"/>
      <c r="D23" s="186"/>
      <c r="E23" s="186"/>
      <c r="F23" s="186"/>
      <c r="G23" s="186"/>
      <c r="H23" s="186"/>
      <c r="I23" s="186"/>
      <c r="J23" s="186"/>
      <c r="K23" s="186"/>
      <c r="L23" s="89"/>
      <c r="M23" s="90"/>
      <c r="N23" s="83"/>
      <c r="O23" s="83"/>
      <c r="P23" s="83"/>
      <c r="Q23" s="83"/>
      <c r="R23" s="6"/>
    </row>
    <row r="24" spans="1:18" ht="18.95" customHeight="1">
      <c r="A24" s="84" t="s">
        <v>33</v>
      </c>
      <c r="B24" s="85"/>
      <c r="C24" s="223"/>
      <c r="D24" s="186"/>
      <c r="E24" s="186"/>
      <c r="F24" s="186"/>
      <c r="G24" s="186"/>
      <c r="H24" s="186"/>
      <c r="I24" s="186"/>
      <c r="J24" s="186"/>
      <c r="K24" s="186"/>
      <c r="L24" s="89"/>
      <c r="M24" s="90"/>
      <c r="N24" s="83"/>
      <c r="O24" s="83"/>
      <c r="P24" s="83"/>
      <c r="Q24" s="83"/>
      <c r="R24" s="6"/>
    </row>
    <row r="25" spans="1:18" ht="21" customHeight="1">
      <c r="A25" s="84" t="s">
        <v>34</v>
      </c>
      <c r="B25" s="224"/>
      <c r="C25" s="227">
        <f>IFERROR(C23/C24, 0%)</f>
        <v>0</v>
      </c>
      <c r="D25" s="228">
        <f t="shared" ref="D25:L25" si="2">IFERROR(D23/D24, 0%)</f>
        <v>0</v>
      </c>
      <c r="E25" s="228">
        <f t="shared" si="2"/>
        <v>0</v>
      </c>
      <c r="F25" s="228">
        <f t="shared" si="2"/>
        <v>0</v>
      </c>
      <c r="G25" s="228">
        <f t="shared" si="2"/>
        <v>0</v>
      </c>
      <c r="H25" s="228">
        <f t="shared" si="2"/>
        <v>0</v>
      </c>
      <c r="I25" s="228">
        <f t="shared" si="2"/>
        <v>0</v>
      </c>
      <c r="J25" s="228">
        <f t="shared" si="2"/>
        <v>0</v>
      </c>
      <c r="K25" s="228">
        <f t="shared" si="2"/>
        <v>0</v>
      </c>
      <c r="L25" s="92">
        <f t="shared" si="2"/>
        <v>0</v>
      </c>
      <c r="M25" s="83"/>
      <c r="N25" s="83"/>
      <c r="O25" s="83"/>
      <c r="P25" s="83"/>
      <c r="Q25" s="83"/>
      <c r="R25" s="6"/>
    </row>
    <row r="26" spans="1:18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</sheetData>
  <mergeCells count="19">
    <mergeCell ref="A25:B25"/>
    <mergeCell ref="A27:Q27"/>
    <mergeCell ref="A26:Q26"/>
    <mergeCell ref="A15:B15"/>
    <mergeCell ref="A16:B16"/>
    <mergeCell ref="A17:B17"/>
    <mergeCell ref="A18:B18"/>
    <mergeCell ref="A19:B19"/>
    <mergeCell ref="A20:B20"/>
    <mergeCell ref="A1:Q1"/>
    <mergeCell ref="A2:Q2"/>
    <mergeCell ref="A22:B22"/>
    <mergeCell ref="A24:B24"/>
    <mergeCell ref="A23:B23"/>
    <mergeCell ref="L8:M8"/>
    <mergeCell ref="A11:B11"/>
    <mergeCell ref="A12:B12"/>
    <mergeCell ref="A13:B13"/>
    <mergeCell ref="A14:B14"/>
  </mergeCells>
  <pageMargins left="1" right="1" top="0.45" bottom="0.45" header="0.5" footer="0.5"/>
  <pageSetup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38"/>
  <sheetViews>
    <sheetView showGridLines="0" zoomScaleNormal="100" workbookViewId="0">
      <selection activeCell="Q13" sqref="Q12:Q13"/>
    </sheetView>
  </sheetViews>
  <sheetFormatPr defaultColWidth="10.85546875" defaultRowHeight="10.5"/>
  <cols>
    <col min="1" max="1" width="20.42578125" style="1" customWidth="1"/>
    <col min="2" max="2" width="12.7109375" style="1" customWidth="1"/>
    <col min="3" max="13" width="4.85546875" style="1" customWidth="1"/>
    <col min="14" max="15" width="6" style="1" customWidth="1"/>
    <col min="16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36" t="s">
        <v>2</v>
      </c>
      <c r="B5" s="36"/>
      <c r="C5" s="36"/>
      <c r="D5" s="36"/>
      <c r="E5" s="37"/>
      <c r="F5" s="36" t="s">
        <v>3</v>
      </c>
      <c r="G5" s="36"/>
      <c r="H5" s="36"/>
      <c r="I5" s="36"/>
      <c r="J5" s="36"/>
      <c r="K5" s="36"/>
      <c r="L5" s="36"/>
      <c r="M5" s="36" t="s">
        <v>4</v>
      </c>
      <c r="N5" s="37"/>
      <c r="O5" s="36"/>
      <c r="P5" s="36"/>
    </row>
    <row r="6" spans="1:18" ht="9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8" s="27" customFormat="1" ht="96.95" customHeight="1">
      <c r="A7" s="19"/>
      <c r="B7" s="19"/>
      <c r="C7" s="152" t="s">
        <v>85</v>
      </c>
      <c r="D7" s="153" t="s">
        <v>64</v>
      </c>
      <c r="E7" s="153" t="s">
        <v>86</v>
      </c>
      <c r="F7" s="153" t="s">
        <v>16</v>
      </c>
      <c r="G7" s="153" t="s">
        <v>16</v>
      </c>
      <c r="H7" s="153" t="s">
        <v>87</v>
      </c>
      <c r="I7" s="153" t="s">
        <v>95</v>
      </c>
      <c r="J7" s="153" t="s">
        <v>96</v>
      </c>
      <c r="K7" s="153" t="s">
        <v>93</v>
      </c>
      <c r="L7" s="153" t="s">
        <v>97</v>
      </c>
      <c r="M7" s="215" t="s">
        <v>90</v>
      </c>
      <c r="N7" s="154" t="s">
        <v>11</v>
      </c>
      <c r="O7" s="155" t="s">
        <v>11</v>
      </c>
      <c r="P7" s="156" t="s">
        <v>11</v>
      </c>
      <c r="Q7" s="19" t="s">
        <v>11</v>
      </c>
      <c r="R7" s="27" t="s">
        <v>11</v>
      </c>
    </row>
    <row r="8" spans="1:18" ht="15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216"/>
      <c r="K8" s="216"/>
      <c r="L8" s="158"/>
      <c r="M8" s="158"/>
      <c r="N8" s="187" t="s">
        <v>98</v>
      </c>
      <c r="O8" s="188"/>
      <c r="P8" s="161"/>
      <c r="Q8" s="162"/>
    </row>
    <row r="9" spans="1:18" s="4" customFormat="1" ht="15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76</v>
      </c>
      <c r="M9" s="165" t="s">
        <v>77</v>
      </c>
      <c r="N9" s="165" t="s">
        <v>28</v>
      </c>
      <c r="O9" s="165" t="s">
        <v>29</v>
      </c>
      <c r="P9" s="166" t="s">
        <v>11</v>
      </c>
      <c r="Q9" s="167" t="s">
        <v>11</v>
      </c>
    </row>
    <row r="10" spans="1:18" s="4" customFormat="1" ht="17.100000000000001" customHeight="1" thickTop="1">
      <c r="A10" s="48" t="s">
        <v>30</v>
      </c>
      <c r="B10" s="59" t="s">
        <v>57</v>
      </c>
      <c r="C10" s="168">
        <v>2</v>
      </c>
      <c r="D10" s="169">
        <v>3</v>
      </c>
      <c r="E10" s="169">
        <v>4</v>
      </c>
      <c r="F10" s="169">
        <v>6</v>
      </c>
      <c r="G10" s="169">
        <v>3</v>
      </c>
      <c r="H10" s="169">
        <v>6</v>
      </c>
      <c r="I10" s="169">
        <v>6</v>
      </c>
      <c r="J10" s="169">
        <v>2</v>
      </c>
      <c r="K10" s="169">
        <v>4</v>
      </c>
      <c r="L10" s="169">
        <v>6</v>
      </c>
      <c r="M10" s="169">
        <v>3</v>
      </c>
      <c r="N10" s="169">
        <f>SUM(C10:M10)</f>
        <v>45</v>
      </c>
      <c r="O10" s="219">
        <v>1</v>
      </c>
      <c r="P10" s="90" t="s">
        <v>11</v>
      </c>
      <c r="Q10" s="167" t="s">
        <v>11</v>
      </c>
    </row>
    <row r="11" spans="1:18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69">
        <f t="shared" ref="N11:N20" si="0">SUM(C11:M11)</f>
        <v>0</v>
      </c>
      <c r="O11" s="220">
        <f>N11/N$10</f>
        <v>0</v>
      </c>
      <c r="P11" s="177"/>
      <c r="Q11" s="83"/>
    </row>
    <row r="12" spans="1:18" s="3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69">
        <f t="shared" si="0"/>
        <v>0</v>
      </c>
      <c r="O12" s="220">
        <f t="shared" ref="O12:O20" si="1">N12/N$10</f>
        <v>0</v>
      </c>
      <c r="P12" s="182"/>
      <c r="Q12" s="182"/>
    </row>
    <row r="13" spans="1:18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69">
        <f t="shared" si="0"/>
        <v>0</v>
      </c>
      <c r="O13" s="220">
        <f t="shared" si="1"/>
        <v>0</v>
      </c>
      <c r="P13" s="83"/>
      <c r="Q13" s="83"/>
    </row>
    <row r="14" spans="1:18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69">
        <f t="shared" si="0"/>
        <v>0</v>
      </c>
      <c r="O14" s="220">
        <f t="shared" si="1"/>
        <v>0</v>
      </c>
      <c r="P14" s="83"/>
      <c r="Q14" s="83"/>
    </row>
    <row r="15" spans="1:18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69">
        <f t="shared" si="0"/>
        <v>0</v>
      </c>
      <c r="O15" s="220">
        <f t="shared" si="1"/>
        <v>0</v>
      </c>
      <c r="P15" s="83"/>
      <c r="Q15" s="83"/>
    </row>
    <row r="16" spans="1:18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69">
        <f t="shared" si="0"/>
        <v>0</v>
      </c>
      <c r="O16" s="220">
        <f t="shared" si="1"/>
        <v>0</v>
      </c>
      <c r="P16" s="83"/>
      <c r="Q16" s="83"/>
    </row>
    <row r="17" spans="1:18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69">
        <f t="shared" si="0"/>
        <v>0</v>
      </c>
      <c r="O17" s="220">
        <f t="shared" si="1"/>
        <v>0</v>
      </c>
      <c r="P17" s="83"/>
      <c r="Q17" s="83"/>
    </row>
    <row r="18" spans="1:18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69">
        <f t="shared" si="0"/>
        <v>0</v>
      </c>
      <c r="O18" s="220">
        <f t="shared" si="1"/>
        <v>0</v>
      </c>
      <c r="P18" s="83"/>
      <c r="Q18" s="83"/>
    </row>
    <row r="19" spans="1:18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69">
        <f t="shared" si="0"/>
        <v>0</v>
      </c>
      <c r="O19" s="220">
        <f t="shared" si="1"/>
        <v>0</v>
      </c>
      <c r="P19" s="83"/>
      <c r="Q19" s="83"/>
    </row>
    <row r="20" spans="1:18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69">
        <f t="shared" si="0"/>
        <v>0</v>
      </c>
      <c r="O20" s="220">
        <f t="shared" si="1"/>
        <v>0</v>
      </c>
      <c r="P20" s="83"/>
      <c r="Q20" s="83"/>
    </row>
    <row r="21" spans="1:18" ht="9.9499999999999993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</row>
    <row r="22" spans="1:18" ht="20.100000000000001" customHeight="1">
      <c r="A22" s="136" t="s">
        <v>140</v>
      </c>
      <c r="B22" s="151"/>
      <c r="C22" s="86">
        <v>2</v>
      </c>
      <c r="D22" s="87">
        <v>3</v>
      </c>
      <c r="E22" s="87">
        <v>3</v>
      </c>
      <c r="F22" s="87">
        <v>5</v>
      </c>
      <c r="G22" s="87">
        <v>3</v>
      </c>
      <c r="H22" s="87">
        <v>5</v>
      </c>
      <c r="I22" s="87">
        <v>5</v>
      </c>
      <c r="J22" s="87">
        <v>2</v>
      </c>
      <c r="K22" s="87">
        <v>4</v>
      </c>
      <c r="L22" s="87">
        <v>5</v>
      </c>
      <c r="M22" s="87">
        <v>3</v>
      </c>
      <c r="N22" s="87"/>
      <c r="O22" s="83"/>
      <c r="P22" s="83"/>
      <c r="Q22" s="83"/>
      <c r="R22" s="6"/>
    </row>
    <row r="23" spans="1:18" ht="18.95" customHeight="1">
      <c r="A23" s="84" t="s">
        <v>32</v>
      </c>
      <c r="B23" s="221"/>
      <c r="C23" s="222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89"/>
      <c r="O23" s="83"/>
      <c r="P23" s="83"/>
      <c r="Q23" s="83"/>
      <c r="R23" s="6"/>
    </row>
    <row r="24" spans="1:18" ht="18.95" customHeight="1">
      <c r="A24" s="84" t="s">
        <v>33</v>
      </c>
      <c r="B24" s="85"/>
      <c r="C24" s="223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89"/>
      <c r="O24" s="83"/>
      <c r="P24" s="83"/>
      <c r="Q24" s="83"/>
      <c r="R24" s="6"/>
    </row>
    <row r="25" spans="1:18" ht="21" customHeight="1">
      <c r="A25" s="84" t="s">
        <v>34</v>
      </c>
      <c r="B25" s="224"/>
      <c r="C25" s="227">
        <f>IFERROR(C23/C24, 0%)</f>
        <v>0</v>
      </c>
      <c r="D25" s="228">
        <f t="shared" ref="D25:N25" si="2">IFERROR(D23/D24, 0%)</f>
        <v>0</v>
      </c>
      <c r="E25" s="228">
        <f t="shared" si="2"/>
        <v>0</v>
      </c>
      <c r="F25" s="228">
        <f t="shared" si="2"/>
        <v>0</v>
      </c>
      <c r="G25" s="228">
        <f t="shared" si="2"/>
        <v>0</v>
      </c>
      <c r="H25" s="228">
        <f t="shared" si="2"/>
        <v>0</v>
      </c>
      <c r="I25" s="228">
        <f t="shared" si="2"/>
        <v>0</v>
      </c>
      <c r="J25" s="228">
        <f t="shared" si="2"/>
        <v>0</v>
      </c>
      <c r="K25" s="228">
        <f t="shared" si="2"/>
        <v>0</v>
      </c>
      <c r="L25" s="228">
        <f t="shared" si="2"/>
        <v>0</v>
      </c>
      <c r="M25" s="228">
        <f t="shared" si="2"/>
        <v>0</v>
      </c>
      <c r="N25" s="92">
        <f t="shared" si="2"/>
        <v>0</v>
      </c>
      <c r="O25" s="83"/>
      <c r="P25" s="83"/>
      <c r="Q25" s="83"/>
      <c r="R25" s="6"/>
    </row>
    <row r="26" spans="1:18" ht="12.95" customHeight="1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1:1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</sheetData>
  <mergeCells count="19">
    <mergeCell ref="A25:B25"/>
    <mergeCell ref="A27:Q27"/>
    <mergeCell ref="A26:Q26"/>
    <mergeCell ref="A15:B15"/>
    <mergeCell ref="A16:B16"/>
    <mergeCell ref="A17:B17"/>
    <mergeCell ref="A18:B18"/>
    <mergeCell ref="A19:B19"/>
    <mergeCell ref="A20:B20"/>
    <mergeCell ref="A1:Q1"/>
    <mergeCell ref="A2:Q2"/>
    <mergeCell ref="A22:B22"/>
    <mergeCell ref="A24:B24"/>
    <mergeCell ref="A23:B23"/>
    <mergeCell ref="N8:O8"/>
    <mergeCell ref="A11:B11"/>
    <mergeCell ref="A12:B12"/>
    <mergeCell ref="A13:B13"/>
    <mergeCell ref="A14:B14"/>
  </mergeCells>
  <pageMargins left="1" right="1" top="0.45" bottom="0.45" header="0.5" footer="0.5"/>
  <pageSetup scale="99" orientation="landscape" horizontalDpi="4294967292" verticalDpi="4294967292"/>
  <headerFooter alignWithMargins="0"/>
  <ignoredErrors>
    <ignoredError sqref="N11:N20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34"/>
  <sheetViews>
    <sheetView showGridLines="0" zoomScaleNormal="100" workbookViewId="0">
      <selection activeCell="Q14" sqref="Q14"/>
    </sheetView>
  </sheetViews>
  <sheetFormatPr defaultColWidth="10.85546875" defaultRowHeight="10.5"/>
  <cols>
    <col min="1" max="1" width="20.42578125" style="1" customWidth="1"/>
    <col min="2" max="2" width="12.42578125" style="1" customWidth="1"/>
    <col min="3" max="12" width="4.85546875" style="1" customWidth="1"/>
    <col min="13" max="14" width="6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7.100000000000001" customHeight="1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5" customHeight="1">
      <c r="A5" s="36" t="s">
        <v>2</v>
      </c>
      <c r="B5" s="36"/>
      <c r="C5" s="36"/>
      <c r="D5" s="36"/>
      <c r="E5" s="37"/>
      <c r="F5" s="36" t="s">
        <v>3</v>
      </c>
      <c r="G5" s="36"/>
      <c r="H5" s="36"/>
      <c r="I5" s="36"/>
      <c r="J5" s="36"/>
      <c r="K5" s="36"/>
      <c r="L5" s="36"/>
      <c r="M5" s="36" t="s">
        <v>4</v>
      </c>
      <c r="N5" s="37"/>
      <c r="O5" s="36"/>
      <c r="P5" s="36"/>
    </row>
    <row r="6" spans="1:18" ht="14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s="27" customFormat="1" ht="90.95" customHeight="1">
      <c r="A7" s="19"/>
      <c r="B7" s="19"/>
      <c r="C7" s="152" t="s">
        <v>85</v>
      </c>
      <c r="D7" s="153" t="s">
        <v>99</v>
      </c>
      <c r="E7" s="153" t="s">
        <v>100</v>
      </c>
      <c r="F7" s="153" t="s">
        <v>16</v>
      </c>
      <c r="G7" s="153" t="s">
        <v>16</v>
      </c>
      <c r="H7" s="153" t="s">
        <v>101</v>
      </c>
      <c r="I7" s="153" t="s">
        <v>102</v>
      </c>
      <c r="J7" s="153" t="s">
        <v>90</v>
      </c>
      <c r="K7" s="154" t="s">
        <v>103</v>
      </c>
      <c r="L7" s="153" t="s">
        <v>104</v>
      </c>
      <c r="M7" s="154" t="s">
        <v>11</v>
      </c>
      <c r="N7" s="155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8" ht="14.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216"/>
      <c r="L8" s="158"/>
      <c r="M8" s="187" t="s">
        <v>66</v>
      </c>
      <c r="N8" s="188"/>
      <c r="O8" s="161"/>
      <c r="P8" s="161"/>
      <c r="Q8" s="162"/>
    </row>
    <row r="9" spans="1:18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76</v>
      </c>
      <c r="M9" s="165" t="s">
        <v>28</v>
      </c>
      <c r="N9" s="165" t="s">
        <v>29</v>
      </c>
      <c r="O9" s="166" t="s">
        <v>11</v>
      </c>
      <c r="P9" s="167" t="s">
        <v>11</v>
      </c>
      <c r="Q9" s="167" t="s">
        <v>11</v>
      </c>
    </row>
    <row r="10" spans="1:18" s="4" customFormat="1" ht="17.100000000000001" customHeight="1" thickTop="1">
      <c r="A10" s="48" t="s">
        <v>30</v>
      </c>
      <c r="B10" s="59" t="s">
        <v>57</v>
      </c>
      <c r="C10" s="168">
        <v>2</v>
      </c>
      <c r="D10" s="169">
        <v>4</v>
      </c>
      <c r="E10" s="169">
        <v>3</v>
      </c>
      <c r="F10" s="169">
        <v>6</v>
      </c>
      <c r="G10" s="169">
        <v>3</v>
      </c>
      <c r="H10" s="169">
        <v>2</v>
      </c>
      <c r="I10" s="169">
        <v>7</v>
      </c>
      <c r="J10" s="169">
        <v>3</v>
      </c>
      <c r="K10" s="169">
        <v>3</v>
      </c>
      <c r="L10" s="169">
        <v>4</v>
      </c>
      <c r="M10" s="169">
        <f>SUM(C10:L10)</f>
        <v>37</v>
      </c>
      <c r="N10" s="219">
        <v>1</v>
      </c>
      <c r="O10" s="90" t="s">
        <v>11</v>
      </c>
      <c r="P10" s="167" t="s">
        <v>11</v>
      </c>
      <c r="Q10" s="167" t="s">
        <v>11</v>
      </c>
    </row>
    <row r="11" spans="1:18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69">
        <f t="shared" ref="M11:M20" si="0">SUM(C11:L11)</f>
        <v>0</v>
      </c>
      <c r="N11" s="220">
        <f>M11/M$10</f>
        <v>0</v>
      </c>
      <c r="O11" s="177"/>
      <c r="P11" s="83"/>
      <c r="Q11" s="83"/>
    </row>
    <row r="12" spans="1:18" s="3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69">
        <f t="shared" si="0"/>
        <v>0</v>
      </c>
      <c r="N12" s="220">
        <f t="shared" ref="N12:N20" si="1">M12/M$10</f>
        <v>0</v>
      </c>
      <c r="O12" s="182"/>
      <c r="P12" s="182"/>
      <c r="Q12" s="182"/>
    </row>
    <row r="13" spans="1:18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69">
        <f t="shared" si="0"/>
        <v>0</v>
      </c>
      <c r="N13" s="220">
        <f t="shared" si="1"/>
        <v>0</v>
      </c>
      <c r="O13" s="83"/>
      <c r="P13" s="83"/>
      <c r="Q13" s="83"/>
    </row>
    <row r="14" spans="1:18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69">
        <f t="shared" si="0"/>
        <v>0</v>
      </c>
      <c r="N14" s="220">
        <f t="shared" si="1"/>
        <v>0</v>
      </c>
      <c r="O14" s="83"/>
      <c r="P14" s="83"/>
      <c r="Q14" s="83"/>
    </row>
    <row r="15" spans="1:18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69">
        <f t="shared" si="0"/>
        <v>0</v>
      </c>
      <c r="N15" s="220">
        <f t="shared" si="1"/>
        <v>0</v>
      </c>
      <c r="O15" s="83"/>
      <c r="P15" s="83"/>
      <c r="Q15" s="83"/>
    </row>
    <row r="16" spans="1:18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69">
        <f t="shared" si="0"/>
        <v>0</v>
      </c>
      <c r="N16" s="220">
        <f t="shared" si="1"/>
        <v>0</v>
      </c>
      <c r="O16" s="83"/>
      <c r="P16" s="83"/>
      <c r="Q16" s="83"/>
    </row>
    <row r="17" spans="1:18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69">
        <f t="shared" si="0"/>
        <v>0</v>
      </c>
      <c r="N17" s="220">
        <f t="shared" si="1"/>
        <v>0</v>
      </c>
      <c r="O17" s="83"/>
      <c r="P17" s="83"/>
      <c r="Q17" s="83"/>
    </row>
    <row r="18" spans="1:18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69">
        <f t="shared" si="0"/>
        <v>0</v>
      </c>
      <c r="N18" s="220">
        <f t="shared" si="1"/>
        <v>0</v>
      </c>
      <c r="O18" s="83"/>
      <c r="P18" s="83"/>
      <c r="Q18" s="83"/>
    </row>
    <row r="19" spans="1:18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69">
        <f t="shared" si="0"/>
        <v>0</v>
      </c>
      <c r="N19" s="220">
        <f t="shared" si="1"/>
        <v>0</v>
      </c>
      <c r="O19" s="83"/>
      <c r="P19" s="83"/>
      <c r="Q19" s="83"/>
    </row>
    <row r="20" spans="1:18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69">
        <f t="shared" si="0"/>
        <v>0</v>
      </c>
      <c r="N20" s="220">
        <f t="shared" si="1"/>
        <v>0</v>
      </c>
      <c r="O20" s="83"/>
      <c r="P20" s="83"/>
      <c r="Q20" s="83"/>
    </row>
    <row r="21" spans="1:18" ht="8.1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</row>
    <row r="22" spans="1:18" ht="20.100000000000001" customHeight="1">
      <c r="A22" s="136" t="s">
        <v>140</v>
      </c>
      <c r="B22" s="151"/>
      <c r="C22" s="86">
        <v>2</v>
      </c>
      <c r="D22" s="87">
        <v>3</v>
      </c>
      <c r="E22" s="87">
        <v>3</v>
      </c>
      <c r="F22" s="87">
        <v>5</v>
      </c>
      <c r="G22" s="87">
        <v>3</v>
      </c>
      <c r="H22" s="87">
        <v>2</v>
      </c>
      <c r="I22" s="87">
        <v>6</v>
      </c>
      <c r="J22" s="87">
        <v>3</v>
      </c>
      <c r="K22" s="87">
        <v>3</v>
      </c>
      <c r="L22" s="87">
        <v>3</v>
      </c>
      <c r="M22" s="87"/>
      <c r="N22" s="83"/>
      <c r="O22" s="83"/>
      <c r="P22" s="83"/>
      <c r="Q22" s="83"/>
      <c r="R22" s="6"/>
    </row>
    <row r="23" spans="1:18" ht="18.95" customHeight="1">
      <c r="A23" s="84" t="s">
        <v>32</v>
      </c>
      <c r="B23" s="221"/>
      <c r="C23" s="222"/>
      <c r="D23" s="186"/>
      <c r="E23" s="186"/>
      <c r="F23" s="186"/>
      <c r="G23" s="186"/>
      <c r="H23" s="186"/>
      <c r="I23" s="186"/>
      <c r="J23" s="186"/>
      <c r="K23" s="186"/>
      <c r="L23" s="186"/>
      <c r="M23" s="89"/>
      <c r="N23" s="83"/>
      <c r="O23" s="83"/>
      <c r="P23" s="83"/>
      <c r="Q23" s="83"/>
      <c r="R23" s="6"/>
    </row>
    <row r="24" spans="1:18" ht="18.95" customHeight="1">
      <c r="A24" s="84" t="s">
        <v>33</v>
      </c>
      <c r="B24" s="85"/>
      <c r="C24" s="223"/>
      <c r="D24" s="186"/>
      <c r="E24" s="186"/>
      <c r="F24" s="186"/>
      <c r="G24" s="186"/>
      <c r="H24" s="186"/>
      <c r="I24" s="186"/>
      <c r="J24" s="186"/>
      <c r="K24" s="186"/>
      <c r="L24" s="186"/>
      <c r="M24" s="89"/>
      <c r="N24" s="83"/>
      <c r="O24" s="83"/>
      <c r="P24" s="83"/>
      <c r="Q24" s="83"/>
      <c r="R24" s="6"/>
    </row>
    <row r="25" spans="1:18" ht="21" customHeight="1">
      <c r="A25" s="84" t="s">
        <v>34</v>
      </c>
      <c r="B25" s="224"/>
      <c r="C25" s="227">
        <f>IFERROR(C23/C24, 0%)</f>
        <v>0</v>
      </c>
      <c r="D25" s="228">
        <f t="shared" ref="D25:M25" si="2">IFERROR(D23/D24, 0%)</f>
        <v>0</v>
      </c>
      <c r="E25" s="228">
        <f t="shared" si="2"/>
        <v>0</v>
      </c>
      <c r="F25" s="228">
        <f t="shared" si="2"/>
        <v>0</v>
      </c>
      <c r="G25" s="228">
        <f t="shared" si="2"/>
        <v>0</v>
      </c>
      <c r="H25" s="228">
        <f t="shared" si="2"/>
        <v>0</v>
      </c>
      <c r="I25" s="228">
        <f t="shared" si="2"/>
        <v>0</v>
      </c>
      <c r="J25" s="228">
        <f t="shared" si="2"/>
        <v>0</v>
      </c>
      <c r="K25" s="228">
        <f t="shared" si="2"/>
        <v>0</v>
      </c>
      <c r="L25" s="228">
        <f t="shared" si="2"/>
        <v>0</v>
      </c>
      <c r="M25" s="92">
        <f t="shared" si="2"/>
        <v>0</v>
      </c>
      <c r="N25" s="83"/>
      <c r="O25" s="83"/>
      <c r="P25" s="83"/>
      <c r="Q25" s="83"/>
      <c r="R25" s="6"/>
    </row>
    <row r="26" spans="1:18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</sheetData>
  <mergeCells count="19">
    <mergeCell ref="A25:B25"/>
    <mergeCell ref="A27:Q27"/>
    <mergeCell ref="A26:Q26"/>
    <mergeCell ref="A15:B15"/>
    <mergeCell ref="A16:B16"/>
    <mergeCell ref="A17:B17"/>
    <mergeCell ref="A18:B18"/>
    <mergeCell ref="A19:B19"/>
    <mergeCell ref="A20:B20"/>
    <mergeCell ref="A1:Q1"/>
    <mergeCell ref="A2:Q2"/>
    <mergeCell ref="A22:B22"/>
    <mergeCell ref="A24:B24"/>
    <mergeCell ref="A23:B23"/>
    <mergeCell ref="M8:N8"/>
    <mergeCell ref="A11:B11"/>
    <mergeCell ref="A12:B12"/>
    <mergeCell ref="A13:B13"/>
    <mergeCell ref="A14:B14"/>
  </mergeCells>
  <pageMargins left="1" right="1" top="0.45" bottom="0.45" header="0.5" footer="0.5"/>
  <pageSetup scale="99" orientation="landscape" horizontalDpi="4294967292" verticalDpi="4294967292"/>
  <headerFooter alignWithMargins="0"/>
  <ignoredErrors>
    <ignoredError sqref="M11:M20" formulaRange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36"/>
  <sheetViews>
    <sheetView showGridLines="0" zoomScaleNormal="100" workbookViewId="0">
      <selection activeCell="U22" sqref="U22"/>
    </sheetView>
  </sheetViews>
  <sheetFormatPr defaultColWidth="10.85546875" defaultRowHeight="10.5"/>
  <cols>
    <col min="1" max="1" width="20.42578125" style="1" customWidth="1"/>
    <col min="2" max="2" width="12.42578125" style="1" customWidth="1"/>
    <col min="3" max="12" width="4.85546875" style="1" customWidth="1"/>
    <col min="13" max="14" width="6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36" t="s">
        <v>2</v>
      </c>
      <c r="B5" s="36"/>
      <c r="C5" s="36"/>
      <c r="D5" s="36"/>
      <c r="E5" s="37"/>
      <c r="F5" s="36" t="s">
        <v>3</v>
      </c>
      <c r="G5" s="36"/>
      <c r="H5" s="36"/>
      <c r="I5" s="36"/>
      <c r="J5" s="36"/>
      <c r="K5" s="36"/>
      <c r="L5" s="36"/>
      <c r="M5" s="36" t="s">
        <v>4</v>
      </c>
      <c r="N5" s="37"/>
      <c r="O5" s="36"/>
      <c r="P5" s="36"/>
    </row>
    <row r="6" spans="1:18" ht="14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s="27" customFormat="1" ht="90.95" customHeight="1">
      <c r="A7" s="19"/>
      <c r="B7" s="19"/>
      <c r="C7" s="152" t="s">
        <v>85</v>
      </c>
      <c r="D7" s="153" t="s">
        <v>48</v>
      </c>
      <c r="E7" s="153" t="s">
        <v>100</v>
      </c>
      <c r="F7" s="153" t="s">
        <v>100</v>
      </c>
      <c r="G7" s="153" t="s">
        <v>100</v>
      </c>
      <c r="H7" s="154" t="s">
        <v>16</v>
      </c>
      <c r="I7" s="154" t="s">
        <v>16</v>
      </c>
      <c r="J7" s="153" t="s">
        <v>101</v>
      </c>
      <c r="K7" s="154" t="s">
        <v>50</v>
      </c>
      <c r="L7" s="153" t="s">
        <v>103</v>
      </c>
      <c r="M7" s="154" t="s">
        <v>11</v>
      </c>
      <c r="N7" s="155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8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216"/>
      <c r="L8" s="158"/>
      <c r="M8" s="187" t="s">
        <v>70</v>
      </c>
      <c r="N8" s="188"/>
      <c r="O8" s="161"/>
      <c r="P8" s="161"/>
      <c r="Q8" s="162"/>
    </row>
    <row r="9" spans="1:18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76</v>
      </c>
      <c r="M9" s="165" t="s">
        <v>28</v>
      </c>
      <c r="N9" s="165" t="s">
        <v>29</v>
      </c>
      <c r="O9" s="166" t="s">
        <v>11</v>
      </c>
      <c r="P9" s="167" t="s">
        <v>11</v>
      </c>
      <c r="Q9" s="167" t="s">
        <v>11</v>
      </c>
    </row>
    <row r="10" spans="1:18" s="4" customFormat="1" ht="17.100000000000001" customHeight="1" thickTop="1">
      <c r="A10" s="48" t="s">
        <v>30</v>
      </c>
      <c r="B10" s="59" t="s">
        <v>57</v>
      </c>
      <c r="C10" s="168">
        <v>2</v>
      </c>
      <c r="D10" s="169">
        <v>3</v>
      </c>
      <c r="E10" s="169">
        <v>3</v>
      </c>
      <c r="F10" s="169">
        <v>3</v>
      </c>
      <c r="G10" s="169">
        <v>3</v>
      </c>
      <c r="H10" s="169">
        <v>6</v>
      </c>
      <c r="I10" s="169">
        <v>3</v>
      </c>
      <c r="J10" s="169">
        <v>4</v>
      </c>
      <c r="K10" s="169">
        <v>5</v>
      </c>
      <c r="L10" s="169">
        <v>3</v>
      </c>
      <c r="M10" s="169">
        <f>SUM(C10:L10)</f>
        <v>35</v>
      </c>
      <c r="N10" s="219">
        <v>1</v>
      </c>
      <c r="O10" s="90" t="s">
        <v>11</v>
      </c>
      <c r="P10" s="167" t="s">
        <v>11</v>
      </c>
      <c r="Q10" s="167" t="s">
        <v>11</v>
      </c>
    </row>
    <row r="11" spans="1:18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69">
        <f t="shared" ref="M11:M22" si="0">SUM(C11:L11)</f>
        <v>0</v>
      </c>
      <c r="N11" s="220">
        <f>M11/M$10</f>
        <v>0</v>
      </c>
      <c r="O11" s="177"/>
      <c r="P11" s="83"/>
      <c r="Q11" s="83"/>
    </row>
    <row r="12" spans="1:18" s="3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69">
        <f t="shared" si="0"/>
        <v>0</v>
      </c>
      <c r="N12" s="220">
        <f t="shared" ref="N12:N22" si="1">M12/M$10</f>
        <v>0</v>
      </c>
      <c r="O12" s="182"/>
      <c r="P12" s="182"/>
      <c r="Q12" s="182"/>
    </row>
    <row r="13" spans="1:18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69">
        <f t="shared" si="0"/>
        <v>0</v>
      </c>
      <c r="N13" s="220">
        <f t="shared" si="1"/>
        <v>0</v>
      </c>
      <c r="O13" s="83"/>
      <c r="P13" s="83"/>
      <c r="Q13" s="83"/>
    </row>
    <row r="14" spans="1:18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69">
        <f t="shared" si="0"/>
        <v>0</v>
      </c>
      <c r="N14" s="220">
        <f t="shared" si="1"/>
        <v>0</v>
      </c>
      <c r="O14" s="83"/>
      <c r="P14" s="83"/>
      <c r="Q14" s="83"/>
    </row>
    <row r="15" spans="1:18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69">
        <f t="shared" si="0"/>
        <v>0</v>
      </c>
      <c r="N15" s="220">
        <f t="shared" si="1"/>
        <v>0</v>
      </c>
      <c r="O15" s="83"/>
      <c r="P15" s="83"/>
      <c r="Q15" s="83"/>
    </row>
    <row r="16" spans="1:18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69">
        <f t="shared" si="0"/>
        <v>0</v>
      </c>
      <c r="N16" s="220">
        <f t="shared" si="1"/>
        <v>0</v>
      </c>
      <c r="O16" s="83"/>
      <c r="P16" s="83"/>
      <c r="Q16" s="83"/>
    </row>
    <row r="17" spans="1:17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69">
        <f t="shared" si="0"/>
        <v>0</v>
      </c>
      <c r="N17" s="220">
        <f t="shared" si="1"/>
        <v>0</v>
      </c>
      <c r="O17" s="83"/>
      <c r="P17" s="83"/>
      <c r="Q17" s="83"/>
    </row>
    <row r="18" spans="1:17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69">
        <f t="shared" si="0"/>
        <v>0</v>
      </c>
      <c r="N18" s="220">
        <f t="shared" si="1"/>
        <v>0</v>
      </c>
      <c r="O18" s="83"/>
      <c r="P18" s="83"/>
      <c r="Q18" s="83"/>
    </row>
    <row r="19" spans="1:17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69">
        <f t="shared" si="0"/>
        <v>0</v>
      </c>
      <c r="N19" s="220">
        <f t="shared" si="1"/>
        <v>0</v>
      </c>
      <c r="O19" s="83"/>
      <c r="P19" s="83"/>
      <c r="Q19" s="83"/>
    </row>
    <row r="20" spans="1:17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69">
        <f t="shared" si="0"/>
        <v>0</v>
      </c>
      <c r="N20" s="220">
        <f t="shared" si="1"/>
        <v>0</v>
      </c>
      <c r="O20" s="83"/>
      <c r="P20" s="83"/>
      <c r="Q20" s="83"/>
    </row>
    <row r="21" spans="1:17" ht="24.6" customHeight="1">
      <c r="A21" s="172">
        <v>9</v>
      </c>
      <c r="B21" s="173"/>
      <c r="C21" s="183"/>
      <c r="D21" s="184"/>
      <c r="E21" s="184"/>
      <c r="F21" s="184"/>
      <c r="G21" s="184"/>
      <c r="H21" s="184"/>
      <c r="I21" s="184"/>
      <c r="J21" s="184"/>
      <c r="K21" s="184"/>
      <c r="L21" s="184"/>
      <c r="M21" s="169">
        <f t="shared" si="0"/>
        <v>0</v>
      </c>
      <c r="N21" s="220">
        <f t="shared" si="1"/>
        <v>0</v>
      </c>
      <c r="O21" s="83"/>
      <c r="P21" s="83"/>
      <c r="Q21" s="83"/>
    </row>
    <row r="22" spans="1:17" ht="24.6" customHeight="1">
      <c r="A22" s="172">
        <v>10</v>
      </c>
      <c r="B22" s="173"/>
      <c r="C22" s="183"/>
      <c r="D22" s="184"/>
      <c r="E22" s="184"/>
      <c r="F22" s="184"/>
      <c r="G22" s="184"/>
      <c r="H22" s="184"/>
      <c r="I22" s="184"/>
      <c r="J22" s="184"/>
      <c r="K22" s="184"/>
      <c r="L22" s="184"/>
      <c r="M22" s="169">
        <f t="shared" si="0"/>
        <v>0</v>
      </c>
      <c r="N22" s="220">
        <f t="shared" si="1"/>
        <v>0</v>
      </c>
      <c r="O22" s="83"/>
      <c r="P22" s="83"/>
      <c r="Q22" s="83"/>
    </row>
    <row r="23" spans="1:17" ht="8.1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 t="s">
        <v>11</v>
      </c>
    </row>
    <row r="24" spans="1:17" ht="24" customHeight="1">
      <c r="A24" s="136" t="s">
        <v>140</v>
      </c>
      <c r="B24" s="151"/>
      <c r="C24" s="86">
        <v>2</v>
      </c>
      <c r="D24" s="87">
        <v>3</v>
      </c>
      <c r="E24" s="87">
        <v>3</v>
      </c>
      <c r="F24" s="87">
        <v>3</v>
      </c>
      <c r="G24" s="87">
        <v>3</v>
      </c>
      <c r="H24" s="87">
        <v>5</v>
      </c>
      <c r="I24" s="87">
        <v>3</v>
      </c>
      <c r="J24" s="87">
        <v>3</v>
      </c>
      <c r="K24" s="87">
        <v>4</v>
      </c>
      <c r="L24" s="87">
        <v>3</v>
      </c>
      <c r="M24" s="87"/>
      <c r="N24" s="83"/>
      <c r="O24" s="83"/>
      <c r="P24" s="83"/>
      <c r="Q24" s="83"/>
    </row>
    <row r="25" spans="1:17" ht="23.1" customHeight="1">
      <c r="A25" s="84" t="s">
        <v>32</v>
      </c>
      <c r="B25" s="221"/>
      <c r="C25" s="222"/>
      <c r="D25" s="186"/>
      <c r="E25" s="186"/>
      <c r="F25" s="186"/>
      <c r="G25" s="186"/>
      <c r="H25" s="186"/>
      <c r="I25" s="186"/>
      <c r="J25" s="186"/>
      <c r="K25" s="186"/>
      <c r="L25" s="186"/>
      <c r="M25" s="89"/>
      <c r="N25" s="83"/>
      <c r="O25" s="83"/>
      <c r="P25" s="83"/>
      <c r="Q25" s="83"/>
    </row>
    <row r="26" spans="1:17" ht="23.1" customHeight="1">
      <c r="A26" s="84" t="s">
        <v>33</v>
      </c>
      <c r="B26" s="85"/>
      <c r="C26" s="223"/>
      <c r="D26" s="186"/>
      <c r="E26" s="186"/>
      <c r="F26" s="186"/>
      <c r="G26" s="186"/>
      <c r="H26" s="186"/>
      <c r="I26" s="186"/>
      <c r="J26" s="186"/>
      <c r="K26" s="186"/>
      <c r="L26" s="186"/>
      <c r="M26" s="89"/>
      <c r="N26" s="83"/>
      <c r="O26" s="83"/>
      <c r="P26" s="83"/>
      <c r="Q26" s="83"/>
    </row>
    <row r="27" spans="1:17" ht="24.95" customHeight="1">
      <c r="A27" s="84" t="s">
        <v>34</v>
      </c>
      <c r="B27" s="224"/>
      <c r="C27" s="227">
        <f>IFERROR(C25/C26, 0%)</f>
        <v>0</v>
      </c>
      <c r="D27" s="228">
        <f t="shared" ref="D27:M27" si="2">IFERROR(D25/D26, 0%)</f>
        <v>0</v>
      </c>
      <c r="E27" s="228">
        <f t="shared" si="2"/>
        <v>0</v>
      </c>
      <c r="F27" s="228">
        <f t="shared" si="2"/>
        <v>0</v>
      </c>
      <c r="G27" s="228">
        <f t="shared" si="2"/>
        <v>0</v>
      </c>
      <c r="H27" s="228">
        <f t="shared" si="2"/>
        <v>0</v>
      </c>
      <c r="I27" s="228">
        <f t="shared" si="2"/>
        <v>0</v>
      </c>
      <c r="J27" s="228">
        <f t="shared" si="2"/>
        <v>0</v>
      </c>
      <c r="K27" s="228">
        <f t="shared" si="2"/>
        <v>0</v>
      </c>
      <c r="L27" s="228">
        <f t="shared" si="2"/>
        <v>0</v>
      </c>
      <c r="M27" s="92">
        <f t="shared" si="2"/>
        <v>0</v>
      </c>
      <c r="N27" s="46"/>
      <c r="O27" s="46"/>
      <c r="P27" s="46"/>
      <c r="Q27" s="46"/>
    </row>
    <row r="28" spans="1:17" ht="18.95" customHeight="1">
      <c r="A28" s="93" t="s">
        <v>35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</row>
    <row r="29" spans="1:17" ht="12.95" customHeight="1">
      <c r="A29" s="93" t="s">
        <v>36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</row>
    <row r="30" spans="1:17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</sheetData>
  <mergeCells count="21">
    <mergeCell ref="A28:Q28"/>
    <mergeCell ref="A15:B15"/>
    <mergeCell ref="A16:B16"/>
    <mergeCell ref="A27:B27"/>
    <mergeCell ref="A29:Q29"/>
    <mergeCell ref="A17:B17"/>
    <mergeCell ref="A18:B18"/>
    <mergeCell ref="A19:B19"/>
    <mergeCell ref="A20:B20"/>
    <mergeCell ref="A21:B21"/>
    <mergeCell ref="A22:B22"/>
    <mergeCell ref="A1:Q1"/>
    <mergeCell ref="A2:Q2"/>
    <mergeCell ref="A24:B24"/>
    <mergeCell ref="A26:B26"/>
    <mergeCell ref="A25:B25"/>
    <mergeCell ref="M8:N8"/>
    <mergeCell ref="A11:B11"/>
    <mergeCell ref="A12:B12"/>
    <mergeCell ref="A13:B13"/>
    <mergeCell ref="A14:B14"/>
  </mergeCells>
  <pageMargins left="1" right="1" top="0.5" bottom="0.5" header="0.5" footer="0.5"/>
  <pageSetup scale="87" orientation="landscape" horizontalDpi="4294967292" verticalDpi="4294967292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33"/>
  <sheetViews>
    <sheetView showGridLines="0" zoomScaleNormal="100" workbookViewId="0">
      <selection activeCell="Q7" sqref="Q7"/>
    </sheetView>
  </sheetViews>
  <sheetFormatPr defaultColWidth="10.85546875" defaultRowHeight="10.5"/>
  <cols>
    <col min="1" max="1" width="20.42578125" style="1" customWidth="1"/>
    <col min="2" max="2" width="12.42578125" style="1" customWidth="1"/>
    <col min="3" max="12" width="4.85546875" style="1" customWidth="1"/>
    <col min="13" max="14" width="6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8" ht="18" customHeight="1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s="13" customFormat="1" ht="17.100000000000001" customHeight="1">
      <c r="A5" s="36" t="s">
        <v>2</v>
      </c>
      <c r="B5" s="36"/>
      <c r="C5" s="36"/>
      <c r="D5" s="36"/>
      <c r="E5" s="37"/>
      <c r="F5" s="36" t="s">
        <v>3</v>
      </c>
      <c r="G5" s="36"/>
      <c r="H5" s="36"/>
      <c r="I5" s="36"/>
      <c r="J5" s="36"/>
      <c r="K5" s="36"/>
      <c r="L5" s="36"/>
      <c r="M5" s="36" t="s">
        <v>4</v>
      </c>
      <c r="N5" s="37"/>
      <c r="O5" s="36"/>
      <c r="P5" s="36"/>
    </row>
    <row r="6" spans="1:18" ht="9.9499999999999993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8" s="27" customFormat="1" ht="90.95" customHeight="1">
      <c r="A7" s="19"/>
      <c r="B7" s="19"/>
      <c r="C7" s="152" t="s">
        <v>100</v>
      </c>
      <c r="D7" s="229" t="s">
        <v>100</v>
      </c>
      <c r="E7" s="154" t="s">
        <v>16</v>
      </c>
      <c r="F7" s="154" t="s">
        <v>16</v>
      </c>
      <c r="G7" s="153" t="s">
        <v>105</v>
      </c>
      <c r="H7" s="153" t="s">
        <v>106</v>
      </c>
      <c r="I7" s="153" t="s">
        <v>50</v>
      </c>
      <c r="J7" s="154" t="s">
        <v>90</v>
      </c>
      <c r="K7" s="153" t="s">
        <v>103</v>
      </c>
      <c r="L7" s="153" t="s">
        <v>104</v>
      </c>
      <c r="M7" s="154" t="s">
        <v>11</v>
      </c>
      <c r="N7" s="155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8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216"/>
      <c r="L8" s="158"/>
      <c r="M8" s="187" t="s">
        <v>107</v>
      </c>
      <c r="N8" s="188"/>
      <c r="O8" s="161"/>
      <c r="P8" s="161"/>
      <c r="Q8" s="162"/>
    </row>
    <row r="9" spans="1:18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76</v>
      </c>
      <c r="M9" s="165" t="s">
        <v>28</v>
      </c>
      <c r="N9" s="165" t="s">
        <v>29</v>
      </c>
      <c r="O9" s="166" t="s">
        <v>11</v>
      </c>
      <c r="P9" s="167" t="s">
        <v>11</v>
      </c>
      <c r="Q9" s="167" t="s">
        <v>11</v>
      </c>
    </row>
    <row r="10" spans="1:18" s="4" customFormat="1" ht="17.100000000000001" customHeight="1" thickTop="1">
      <c r="A10" s="48" t="s">
        <v>30</v>
      </c>
      <c r="B10" s="59" t="s">
        <v>57</v>
      </c>
      <c r="C10" s="168">
        <v>3</v>
      </c>
      <c r="D10" s="169">
        <v>4</v>
      </c>
      <c r="E10" s="169">
        <v>6</v>
      </c>
      <c r="F10" s="169">
        <v>3</v>
      </c>
      <c r="G10" s="169">
        <v>2</v>
      </c>
      <c r="H10" s="169">
        <v>2</v>
      </c>
      <c r="I10" s="169">
        <v>5</v>
      </c>
      <c r="J10" s="169">
        <v>3</v>
      </c>
      <c r="K10" s="169">
        <v>8</v>
      </c>
      <c r="L10" s="169">
        <v>4</v>
      </c>
      <c r="M10" s="169">
        <f>SUM(C10:L10)</f>
        <v>40</v>
      </c>
      <c r="N10" s="219">
        <v>1</v>
      </c>
      <c r="O10" s="90" t="s">
        <v>11</v>
      </c>
      <c r="P10" s="167" t="s">
        <v>11</v>
      </c>
      <c r="Q10" s="167" t="s">
        <v>11</v>
      </c>
    </row>
    <row r="11" spans="1:18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69">
        <f t="shared" ref="M11:M20" si="0">SUM(C11:L11)</f>
        <v>0</v>
      </c>
      <c r="N11" s="220">
        <f>M11/M$10</f>
        <v>0</v>
      </c>
      <c r="O11" s="177"/>
      <c r="P11" s="83"/>
      <c r="Q11" s="83"/>
    </row>
    <row r="12" spans="1:18" s="3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69">
        <f t="shared" si="0"/>
        <v>0</v>
      </c>
      <c r="N12" s="220">
        <f t="shared" ref="N12:N20" si="1">M12/M$10</f>
        <v>0</v>
      </c>
      <c r="O12" s="182"/>
      <c r="P12" s="182"/>
      <c r="Q12" s="182"/>
    </row>
    <row r="13" spans="1:18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69">
        <f t="shared" si="0"/>
        <v>0</v>
      </c>
      <c r="N13" s="220">
        <f t="shared" si="1"/>
        <v>0</v>
      </c>
      <c r="O13" s="83"/>
      <c r="P13" s="83"/>
      <c r="Q13" s="83"/>
    </row>
    <row r="14" spans="1:18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69">
        <f t="shared" si="0"/>
        <v>0</v>
      </c>
      <c r="N14" s="220">
        <f t="shared" si="1"/>
        <v>0</v>
      </c>
      <c r="O14" s="83"/>
      <c r="P14" s="83"/>
      <c r="Q14" s="83"/>
    </row>
    <row r="15" spans="1:18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69">
        <f t="shared" si="0"/>
        <v>0</v>
      </c>
      <c r="N15" s="220">
        <f t="shared" si="1"/>
        <v>0</v>
      </c>
      <c r="O15" s="83"/>
      <c r="P15" s="83"/>
      <c r="Q15" s="83"/>
    </row>
    <row r="16" spans="1:18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69">
        <f t="shared" si="0"/>
        <v>0</v>
      </c>
      <c r="N16" s="220">
        <f t="shared" si="1"/>
        <v>0</v>
      </c>
      <c r="O16" s="83"/>
      <c r="P16" s="83"/>
      <c r="Q16" s="83"/>
    </row>
    <row r="17" spans="1:18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69">
        <f t="shared" si="0"/>
        <v>0</v>
      </c>
      <c r="N17" s="220">
        <f t="shared" si="1"/>
        <v>0</v>
      </c>
      <c r="O17" s="83"/>
      <c r="P17" s="83"/>
      <c r="Q17" s="83"/>
    </row>
    <row r="18" spans="1:18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69">
        <f t="shared" si="0"/>
        <v>0</v>
      </c>
      <c r="N18" s="220">
        <f t="shared" si="1"/>
        <v>0</v>
      </c>
      <c r="O18" s="83"/>
      <c r="P18" s="83"/>
      <c r="Q18" s="83"/>
    </row>
    <row r="19" spans="1:18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69">
        <f t="shared" si="0"/>
        <v>0</v>
      </c>
      <c r="N19" s="220">
        <f t="shared" si="1"/>
        <v>0</v>
      </c>
      <c r="O19" s="83"/>
      <c r="P19" s="83"/>
      <c r="Q19" s="83"/>
    </row>
    <row r="20" spans="1:18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69">
        <f t="shared" si="0"/>
        <v>0</v>
      </c>
      <c r="N20" s="220">
        <f t="shared" si="1"/>
        <v>0</v>
      </c>
      <c r="O20" s="83"/>
      <c r="P20" s="83"/>
      <c r="Q20" s="83"/>
    </row>
    <row r="21" spans="1:18" ht="9.9499999999999993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230"/>
      <c r="O21" s="83"/>
      <c r="P21" s="83"/>
      <c r="Q21" s="83"/>
    </row>
    <row r="22" spans="1:18" ht="20.100000000000001" customHeight="1">
      <c r="A22" s="136" t="s">
        <v>140</v>
      </c>
      <c r="B22" s="151"/>
      <c r="C22" s="86">
        <v>3</v>
      </c>
      <c r="D22" s="87">
        <v>3</v>
      </c>
      <c r="E22" s="87">
        <v>5</v>
      </c>
      <c r="F22" s="87">
        <v>3</v>
      </c>
      <c r="G22" s="87">
        <v>2</v>
      </c>
      <c r="H22" s="87">
        <v>2</v>
      </c>
      <c r="I22" s="87">
        <v>4</v>
      </c>
      <c r="J22" s="87">
        <v>3</v>
      </c>
      <c r="K22" s="87">
        <v>7</v>
      </c>
      <c r="L22" s="87">
        <v>4</v>
      </c>
      <c r="M22" s="87"/>
      <c r="N22" s="230"/>
      <c r="O22" s="83"/>
      <c r="P22" s="83"/>
      <c r="Q22" s="83"/>
      <c r="R22" s="6"/>
    </row>
    <row r="23" spans="1:18" ht="18.95" customHeight="1">
      <c r="A23" s="84" t="s">
        <v>32</v>
      </c>
      <c r="B23" s="221"/>
      <c r="C23" s="222"/>
      <c r="D23" s="186"/>
      <c r="E23" s="186"/>
      <c r="F23" s="186"/>
      <c r="G23" s="186"/>
      <c r="H23" s="186"/>
      <c r="I23" s="186"/>
      <c r="J23" s="186"/>
      <c r="K23" s="186"/>
      <c r="L23" s="186"/>
      <c r="M23" s="89"/>
      <c r="N23" s="83"/>
      <c r="O23" s="83"/>
      <c r="P23" s="83"/>
      <c r="Q23" s="83"/>
      <c r="R23" s="6"/>
    </row>
    <row r="24" spans="1:18" ht="18.95" customHeight="1">
      <c r="A24" s="84" t="s">
        <v>33</v>
      </c>
      <c r="B24" s="85"/>
      <c r="C24" s="223"/>
      <c r="D24" s="186"/>
      <c r="E24" s="186"/>
      <c r="F24" s="186"/>
      <c r="G24" s="186"/>
      <c r="H24" s="186"/>
      <c r="I24" s="186"/>
      <c r="J24" s="186"/>
      <c r="K24" s="186"/>
      <c r="L24" s="186"/>
      <c r="M24" s="89"/>
      <c r="N24" s="83"/>
      <c r="O24" s="83"/>
      <c r="P24" s="83"/>
      <c r="Q24" s="83"/>
      <c r="R24" s="6"/>
    </row>
    <row r="25" spans="1:18" ht="21" customHeight="1">
      <c r="A25" s="84" t="s">
        <v>34</v>
      </c>
      <c r="B25" s="224"/>
      <c r="C25" s="227">
        <f>IFERROR(C23/C24, 0%)</f>
        <v>0</v>
      </c>
      <c r="D25" s="228">
        <f t="shared" ref="D25:M25" si="2">IFERROR(D23/D24, 0%)</f>
        <v>0</v>
      </c>
      <c r="E25" s="228">
        <f t="shared" si="2"/>
        <v>0</v>
      </c>
      <c r="F25" s="228">
        <f t="shared" si="2"/>
        <v>0</v>
      </c>
      <c r="G25" s="228">
        <f t="shared" si="2"/>
        <v>0</v>
      </c>
      <c r="H25" s="228">
        <f t="shared" si="2"/>
        <v>0</v>
      </c>
      <c r="I25" s="228">
        <f t="shared" si="2"/>
        <v>0</v>
      </c>
      <c r="J25" s="228">
        <f t="shared" si="2"/>
        <v>0</v>
      </c>
      <c r="K25" s="228">
        <f t="shared" si="2"/>
        <v>0</v>
      </c>
      <c r="L25" s="228">
        <f t="shared" si="2"/>
        <v>0</v>
      </c>
      <c r="M25" s="92">
        <f t="shared" si="2"/>
        <v>0</v>
      </c>
      <c r="N25" s="83"/>
      <c r="O25" s="83"/>
      <c r="P25" s="83"/>
      <c r="Q25" s="83"/>
      <c r="R25" s="6"/>
    </row>
    <row r="26" spans="1:18" ht="12" customHeight="1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</sheetData>
  <mergeCells count="19">
    <mergeCell ref="A25:B25"/>
    <mergeCell ref="A27:Q27"/>
    <mergeCell ref="A26:Q26"/>
    <mergeCell ref="A15:B15"/>
    <mergeCell ref="A16:B16"/>
    <mergeCell ref="A17:B17"/>
    <mergeCell ref="A18:B18"/>
    <mergeCell ref="A19:B19"/>
    <mergeCell ref="A20:B20"/>
    <mergeCell ref="A1:Q1"/>
    <mergeCell ref="A2:Q2"/>
    <mergeCell ref="A22:B22"/>
    <mergeCell ref="A24:B24"/>
    <mergeCell ref="A23:B23"/>
    <mergeCell ref="M8:N8"/>
    <mergeCell ref="A11:B11"/>
    <mergeCell ref="A12:B12"/>
    <mergeCell ref="A13:B13"/>
    <mergeCell ref="A14:B14"/>
  </mergeCells>
  <pageMargins left="1" right="1" top="0.45" bottom="0.45" header="0.5" footer="0.5"/>
  <pageSetup scale="99" orientation="landscape" horizontalDpi="4294967292" verticalDpi="4294967292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37"/>
  <sheetViews>
    <sheetView zoomScaleNormal="100" workbookViewId="0">
      <selection activeCell="Y14" sqref="Y14"/>
    </sheetView>
  </sheetViews>
  <sheetFormatPr defaultColWidth="10.85546875" defaultRowHeight="10.5"/>
  <cols>
    <col min="1" max="1" width="14.28515625" style="7" customWidth="1"/>
    <col min="2" max="2" width="9" style="7" customWidth="1"/>
    <col min="3" max="3" width="4" style="7" customWidth="1"/>
    <col min="4" max="4" width="4.140625" style="7" customWidth="1"/>
    <col min="5" max="6" width="3.85546875" style="7" customWidth="1"/>
    <col min="7" max="9" width="4" style="7" customWidth="1"/>
    <col min="10" max="11" width="4.140625" style="7" customWidth="1"/>
    <col min="12" max="17" width="4" style="7" customWidth="1"/>
    <col min="18" max="18" width="4.28515625" style="7" customWidth="1"/>
    <col min="19" max="21" width="4.140625" style="7" customWidth="1"/>
    <col min="22" max="22" width="4" style="7" customWidth="1"/>
    <col min="23" max="23" width="4.42578125" style="7" customWidth="1"/>
    <col min="24" max="24" width="5.28515625" style="7" customWidth="1"/>
    <col min="25" max="25" width="5.7109375" style="7" customWidth="1"/>
    <col min="26" max="16384" width="10.85546875" style="7"/>
  </cols>
  <sheetData>
    <row r="1" spans="1:27" ht="18" customHeight="1">
      <c r="A1" s="17" t="s">
        <v>84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7" ht="17.100000000000001" customHeight="1">
      <c r="A2" s="17" t="s">
        <v>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 ht="8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7" ht="8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7" s="12" customFormat="1" ht="17.100000000000001" customHeight="1">
      <c r="A5" s="94" t="s">
        <v>2</v>
      </c>
      <c r="B5" s="94"/>
      <c r="C5" s="94"/>
      <c r="D5" s="94"/>
      <c r="E5" s="94"/>
      <c r="F5" s="95"/>
      <c r="G5" s="94" t="s">
        <v>3</v>
      </c>
      <c r="H5" s="94"/>
      <c r="I5" s="94"/>
      <c r="J5" s="94"/>
      <c r="K5" s="94"/>
      <c r="L5" s="94"/>
      <c r="M5" s="95"/>
      <c r="N5" s="95"/>
      <c r="O5" s="94" t="s">
        <v>4</v>
      </c>
      <c r="P5" s="94"/>
      <c r="Q5" s="94"/>
      <c r="R5" s="94"/>
      <c r="S5" s="94"/>
      <c r="T5" s="95"/>
      <c r="U5" s="95"/>
      <c r="V5" s="95"/>
      <c r="W5" s="95"/>
      <c r="X5" s="95"/>
      <c r="Y5" s="95"/>
    </row>
    <row r="6" spans="1:27" ht="9.9499999999999993" customHeight="1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7" s="34" customFormat="1" ht="87" customHeight="1">
      <c r="A7" s="28"/>
      <c r="B7" s="28"/>
      <c r="C7" s="189" t="s">
        <v>85</v>
      </c>
      <c r="D7" s="190" t="s">
        <v>85</v>
      </c>
      <c r="E7" s="190" t="s">
        <v>64</v>
      </c>
      <c r="F7" s="191" t="s">
        <v>48</v>
      </c>
      <c r="G7" s="190" t="s">
        <v>100</v>
      </c>
      <c r="H7" s="190" t="s">
        <v>100</v>
      </c>
      <c r="I7" s="190" t="s">
        <v>86</v>
      </c>
      <c r="J7" s="191" t="s">
        <v>92</v>
      </c>
      <c r="K7" s="192" t="s">
        <v>16</v>
      </c>
      <c r="L7" s="190" t="s">
        <v>16</v>
      </c>
      <c r="M7" s="190" t="s">
        <v>16</v>
      </c>
      <c r="N7" s="193" t="s">
        <v>61</v>
      </c>
      <c r="O7" s="193" t="s">
        <v>61</v>
      </c>
      <c r="P7" s="192" t="s">
        <v>104</v>
      </c>
      <c r="Q7" s="231" t="s">
        <v>50</v>
      </c>
      <c r="R7" s="231" t="s">
        <v>108</v>
      </c>
      <c r="S7" s="231" t="s">
        <v>90</v>
      </c>
      <c r="T7" s="231" t="s">
        <v>86</v>
      </c>
      <c r="U7" s="231" t="s">
        <v>103</v>
      </c>
      <c r="V7" s="231" t="s">
        <v>87</v>
      </c>
      <c r="W7" s="231" t="s">
        <v>50</v>
      </c>
      <c r="X7" s="232" t="s">
        <v>11</v>
      </c>
      <c r="Y7" s="233" t="s">
        <v>11</v>
      </c>
      <c r="Z7" s="34" t="s">
        <v>11</v>
      </c>
    </row>
    <row r="8" spans="1:27" ht="12" customHeight="1">
      <c r="A8" s="96"/>
      <c r="B8" s="130"/>
      <c r="C8" s="195" t="s">
        <v>11</v>
      </c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 t="s">
        <v>11</v>
      </c>
      <c r="S8" s="196"/>
      <c r="T8" s="196"/>
      <c r="U8" s="196"/>
      <c r="V8" s="196"/>
      <c r="W8" s="196"/>
      <c r="X8" s="234" t="s">
        <v>109</v>
      </c>
      <c r="Y8" s="235"/>
      <c r="Z8" s="142"/>
      <c r="AA8" s="142"/>
    </row>
    <row r="9" spans="1:27" s="9" customFormat="1" ht="17.100000000000001" customHeight="1" thickBot="1">
      <c r="A9" s="104" t="s">
        <v>11</v>
      </c>
      <c r="B9" s="117" t="s">
        <v>21</v>
      </c>
      <c r="C9" s="199" t="s">
        <v>22</v>
      </c>
      <c r="D9" s="200" t="s">
        <v>23</v>
      </c>
      <c r="E9" s="201" t="s">
        <v>24</v>
      </c>
      <c r="F9" s="201" t="s">
        <v>25</v>
      </c>
      <c r="G9" s="201" t="s">
        <v>26</v>
      </c>
      <c r="H9" s="201" t="s">
        <v>27</v>
      </c>
      <c r="I9" s="200" t="s">
        <v>54</v>
      </c>
      <c r="J9" s="200" t="s">
        <v>55</v>
      </c>
      <c r="K9" s="201" t="s">
        <v>56</v>
      </c>
      <c r="L9" s="201" t="s">
        <v>76</v>
      </c>
      <c r="M9" s="201" t="s">
        <v>77</v>
      </c>
      <c r="N9" s="202" t="s">
        <v>78</v>
      </c>
      <c r="O9" s="201" t="s">
        <v>79</v>
      </c>
      <c r="P9" s="236" t="s">
        <v>80</v>
      </c>
      <c r="Q9" s="236" t="s">
        <v>81</v>
      </c>
      <c r="R9" s="237" t="s">
        <v>82</v>
      </c>
      <c r="S9" s="200" t="s">
        <v>83</v>
      </c>
      <c r="T9" s="201" t="s">
        <v>110</v>
      </c>
      <c r="U9" s="201" t="s">
        <v>111</v>
      </c>
      <c r="V9" s="201" t="s">
        <v>112</v>
      </c>
      <c r="W9" s="201" t="s">
        <v>113</v>
      </c>
      <c r="X9" s="201" t="s">
        <v>28</v>
      </c>
      <c r="Y9" s="202" t="s">
        <v>29</v>
      </c>
      <c r="Z9" s="238"/>
      <c r="AA9" s="238"/>
    </row>
    <row r="10" spans="1:27" s="9" customFormat="1" ht="17.100000000000001" customHeight="1" thickTop="1">
      <c r="A10" s="105" t="s">
        <v>30</v>
      </c>
      <c r="B10" s="117" t="s">
        <v>57</v>
      </c>
      <c r="C10" s="204">
        <v>2</v>
      </c>
      <c r="D10" s="205">
        <v>2</v>
      </c>
      <c r="E10" s="205">
        <v>4</v>
      </c>
      <c r="F10" s="205">
        <v>3</v>
      </c>
      <c r="G10" s="205">
        <v>4</v>
      </c>
      <c r="H10" s="205">
        <v>3</v>
      </c>
      <c r="I10" s="205">
        <v>5</v>
      </c>
      <c r="J10" s="205">
        <v>4</v>
      </c>
      <c r="K10" s="205">
        <v>6</v>
      </c>
      <c r="L10" s="205">
        <v>8</v>
      </c>
      <c r="M10" s="205">
        <v>6</v>
      </c>
      <c r="N10" s="205">
        <v>6</v>
      </c>
      <c r="O10" s="205">
        <v>6</v>
      </c>
      <c r="P10" s="205">
        <v>4</v>
      </c>
      <c r="Q10" s="205">
        <v>5</v>
      </c>
      <c r="R10" s="239">
        <v>5</v>
      </c>
      <c r="S10" s="205">
        <v>3</v>
      </c>
      <c r="T10" s="205">
        <v>4</v>
      </c>
      <c r="U10" s="205">
        <v>8</v>
      </c>
      <c r="V10" s="205">
        <v>6</v>
      </c>
      <c r="W10" s="205">
        <v>6</v>
      </c>
      <c r="X10" s="239">
        <f>SUM(C10:W10)</f>
        <v>100</v>
      </c>
      <c r="Y10" s="240">
        <v>1</v>
      </c>
      <c r="Z10" s="238"/>
      <c r="AA10" s="238"/>
    </row>
    <row r="11" spans="1:27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206"/>
      <c r="O11" s="184"/>
      <c r="P11" s="184"/>
      <c r="Q11" s="184"/>
      <c r="R11" s="184"/>
      <c r="S11" s="184"/>
      <c r="T11" s="175"/>
      <c r="U11" s="175"/>
      <c r="V11" s="175"/>
      <c r="W11" s="175"/>
      <c r="X11" s="239">
        <f t="shared" ref="X11:X20" si="0">SUM(C11:W11)</f>
        <v>0</v>
      </c>
      <c r="Y11" s="220">
        <f>X11/X$10</f>
        <v>0</v>
      </c>
      <c r="Z11" s="142"/>
      <c r="AA11" s="142"/>
    </row>
    <row r="12" spans="1:27" s="10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207"/>
      <c r="O12" s="181"/>
      <c r="P12" s="181"/>
      <c r="Q12" s="181"/>
      <c r="R12" s="181"/>
      <c r="S12" s="181"/>
      <c r="T12" s="181"/>
      <c r="U12" s="181"/>
      <c r="V12" s="181"/>
      <c r="W12" s="181"/>
      <c r="X12" s="239">
        <f t="shared" si="0"/>
        <v>0</v>
      </c>
      <c r="Y12" s="220">
        <f t="shared" ref="Y12:Y20" si="1">X12/X$10</f>
        <v>0</v>
      </c>
      <c r="Z12" s="241"/>
      <c r="AA12" s="241"/>
    </row>
    <row r="13" spans="1:27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206"/>
      <c r="O13" s="184"/>
      <c r="P13" s="184"/>
      <c r="Q13" s="184"/>
      <c r="R13" s="184"/>
      <c r="S13" s="184"/>
      <c r="T13" s="184"/>
      <c r="U13" s="184"/>
      <c r="V13" s="184"/>
      <c r="W13" s="184"/>
      <c r="X13" s="239">
        <f t="shared" si="0"/>
        <v>0</v>
      </c>
      <c r="Y13" s="220">
        <f t="shared" si="1"/>
        <v>0</v>
      </c>
      <c r="Z13" s="142"/>
      <c r="AA13" s="142"/>
    </row>
    <row r="14" spans="1:27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206"/>
      <c r="O14" s="184"/>
      <c r="P14" s="184"/>
      <c r="Q14" s="184"/>
      <c r="R14" s="184"/>
      <c r="S14" s="184"/>
      <c r="T14" s="184"/>
      <c r="U14" s="184"/>
      <c r="V14" s="184"/>
      <c r="W14" s="184"/>
      <c r="X14" s="239">
        <f t="shared" si="0"/>
        <v>0</v>
      </c>
      <c r="Y14" s="220">
        <f t="shared" si="1"/>
        <v>0</v>
      </c>
      <c r="Z14" s="142"/>
      <c r="AA14" s="142"/>
    </row>
    <row r="15" spans="1:27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206"/>
      <c r="O15" s="184"/>
      <c r="P15" s="184"/>
      <c r="Q15" s="184"/>
      <c r="R15" s="184"/>
      <c r="S15" s="184"/>
      <c r="T15" s="184"/>
      <c r="U15" s="184"/>
      <c r="V15" s="184"/>
      <c r="W15" s="184"/>
      <c r="X15" s="239">
        <f t="shared" si="0"/>
        <v>0</v>
      </c>
      <c r="Y15" s="220">
        <f t="shared" si="1"/>
        <v>0</v>
      </c>
      <c r="Z15" s="142"/>
      <c r="AA15" s="142"/>
    </row>
    <row r="16" spans="1:27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206"/>
      <c r="O16" s="184"/>
      <c r="P16" s="184"/>
      <c r="Q16" s="184"/>
      <c r="R16" s="184"/>
      <c r="S16" s="184"/>
      <c r="T16" s="184"/>
      <c r="U16" s="184"/>
      <c r="V16" s="184"/>
      <c r="W16" s="184"/>
      <c r="X16" s="239">
        <f t="shared" si="0"/>
        <v>0</v>
      </c>
      <c r="Y16" s="220">
        <f t="shared" si="1"/>
        <v>0</v>
      </c>
      <c r="Z16" s="142"/>
      <c r="AA16" s="142"/>
    </row>
    <row r="17" spans="1:27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206"/>
      <c r="O17" s="184"/>
      <c r="P17" s="184"/>
      <c r="Q17" s="184"/>
      <c r="R17" s="184"/>
      <c r="S17" s="184"/>
      <c r="T17" s="184"/>
      <c r="U17" s="184"/>
      <c r="V17" s="184"/>
      <c r="W17" s="184"/>
      <c r="X17" s="239">
        <f t="shared" si="0"/>
        <v>0</v>
      </c>
      <c r="Y17" s="220">
        <f t="shared" si="1"/>
        <v>0</v>
      </c>
      <c r="Z17" s="142"/>
      <c r="AA17" s="142"/>
    </row>
    <row r="18" spans="1:27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206"/>
      <c r="O18" s="184"/>
      <c r="P18" s="184"/>
      <c r="Q18" s="184"/>
      <c r="R18" s="184"/>
      <c r="S18" s="184"/>
      <c r="T18" s="184"/>
      <c r="U18" s="184"/>
      <c r="V18" s="184"/>
      <c r="W18" s="184"/>
      <c r="X18" s="239">
        <f t="shared" si="0"/>
        <v>0</v>
      </c>
      <c r="Y18" s="220">
        <f t="shared" si="1"/>
        <v>0</v>
      </c>
      <c r="Z18" s="142"/>
      <c r="AA18" s="142"/>
    </row>
    <row r="19" spans="1:27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206"/>
      <c r="O19" s="184"/>
      <c r="P19" s="184"/>
      <c r="Q19" s="184"/>
      <c r="R19" s="184"/>
      <c r="S19" s="184"/>
      <c r="T19" s="184"/>
      <c r="U19" s="184"/>
      <c r="V19" s="184"/>
      <c r="W19" s="184"/>
      <c r="X19" s="239">
        <f t="shared" si="0"/>
        <v>0</v>
      </c>
      <c r="Y19" s="220">
        <f t="shared" si="1"/>
        <v>0</v>
      </c>
      <c r="Z19" s="142"/>
      <c r="AA19" s="142"/>
    </row>
    <row r="20" spans="1:27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206"/>
      <c r="O20" s="184"/>
      <c r="P20" s="184"/>
      <c r="Q20" s="184"/>
      <c r="R20" s="184"/>
      <c r="S20" s="184"/>
      <c r="T20" s="184"/>
      <c r="U20" s="184"/>
      <c r="V20" s="184"/>
      <c r="W20" s="184"/>
      <c r="X20" s="239">
        <f t="shared" si="0"/>
        <v>0</v>
      </c>
      <c r="Y20" s="220">
        <f t="shared" si="1"/>
        <v>0</v>
      </c>
      <c r="Z20" s="142"/>
      <c r="AA20" s="142"/>
    </row>
    <row r="21" spans="1:27" ht="9.9499999999999993" customHeight="1">
      <c r="A21" s="123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42"/>
      <c r="S21" s="142"/>
      <c r="T21" s="142"/>
      <c r="U21" s="142"/>
      <c r="V21" s="142"/>
      <c r="W21" s="142"/>
      <c r="X21" s="142"/>
      <c r="Y21" s="142"/>
      <c r="Z21" s="142"/>
      <c r="AA21" s="142"/>
    </row>
    <row r="22" spans="1:27" ht="17.100000000000001" customHeight="1">
      <c r="A22" s="136" t="s">
        <v>140</v>
      </c>
      <c r="B22" s="151"/>
      <c r="C22" s="125">
        <v>2</v>
      </c>
      <c r="D22" s="126">
        <v>2</v>
      </c>
      <c r="E22" s="126">
        <v>4</v>
      </c>
      <c r="F22" s="126">
        <v>3</v>
      </c>
      <c r="G22" s="126">
        <v>4</v>
      </c>
      <c r="H22" s="126">
        <v>3</v>
      </c>
      <c r="I22" s="126">
        <v>4</v>
      </c>
      <c r="J22" s="126">
        <v>4</v>
      </c>
      <c r="K22" s="126">
        <v>5</v>
      </c>
      <c r="L22" s="126">
        <v>7</v>
      </c>
      <c r="M22" s="126">
        <v>5</v>
      </c>
      <c r="N22" s="126">
        <v>5</v>
      </c>
      <c r="O22" s="126">
        <v>5</v>
      </c>
      <c r="P22" s="126">
        <v>4</v>
      </c>
      <c r="Q22" s="126">
        <v>4</v>
      </c>
      <c r="R22" s="126">
        <v>4</v>
      </c>
      <c r="S22" s="126">
        <v>3</v>
      </c>
      <c r="T22" s="127">
        <v>4</v>
      </c>
      <c r="U22" s="126">
        <v>7</v>
      </c>
      <c r="V22" s="126">
        <v>5</v>
      </c>
      <c r="W22" s="126">
        <v>5</v>
      </c>
      <c r="X22" s="87"/>
      <c r="Y22" s="142"/>
      <c r="Z22" s="142"/>
      <c r="AA22" s="142"/>
    </row>
    <row r="23" spans="1:27" ht="24.95" customHeight="1">
      <c r="A23" s="84" t="s">
        <v>32</v>
      </c>
      <c r="B23" s="221"/>
      <c r="C23" s="222"/>
      <c r="D23" s="186"/>
      <c r="E23" s="186"/>
      <c r="F23" s="186"/>
      <c r="G23" s="186"/>
      <c r="H23" s="186"/>
      <c r="I23" s="186"/>
      <c r="J23" s="186"/>
      <c r="K23" s="186"/>
      <c r="L23" s="242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89"/>
      <c r="Y23" s="142"/>
      <c r="Z23" s="142"/>
      <c r="AA23" s="142"/>
    </row>
    <row r="24" spans="1:27" ht="24.95" customHeight="1">
      <c r="A24" s="84" t="s">
        <v>33</v>
      </c>
      <c r="B24" s="85"/>
      <c r="C24" s="223"/>
      <c r="D24" s="186"/>
      <c r="E24" s="186"/>
      <c r="F24" s="186"/>
      <c r="G24" s="186"/>
      <c r="H24" s="186"/>
      <c r="I24" s="186"/>
      <c r="J24" s="186"/>
      <c r="K24" s="186"/>
      <c r="L24" s="242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89"/>
      <c r="Y24" s="142"/>
      <c r="Z24" s="142"/>
      <c r="AA24" s="142"/>
    </row>
    <row r="25" spans="1:27" ht="15" customHeight="1">
      <c r="A25" s="84" t="s">
        <v>34</v>
      </c>
      <c r="B25" s="224"/>
      <c r="C25" s="225">
        <f>IFERROR(C23/C24, 0%)</f>
        <v>0</v>
      </c>
      <c r="D25" s="226">
        <f t="shared" ref="D25:X25" si="2">IFERROR(D23/D24, 0%)</f>
        <v>0</v>
      </c>
      <c r="E25" s="226">
        <f t="shared" si="2"/>
        <v>0</v>
      </c>
      <c r="F25" s="226">
        <f t="shared" si="2"/>
        <v>0</v>
      </c>
      <c r="G25" s="226">
        <f t="shared" si="2"/>
        <v>0</v>
      </c>
      <c r="H25" s="226">
        <f t="shared" si="2"/>
        <v>0</v>
      </c>
      <c r="I25" s="226">
        <f t="shared" si="2"/>
        <v>0</v>
      </c>
      <c r="J25" s="226">
        <f t="shared" si="2"/>
        <v>0</v>
      </c>
      <c r="K25" s="226">
        <f t="shared" si="2"/>
        <v>0</v>
      </c>
      <c r="L25" s="228">
        <f t="shared" si="2"/>
        <v>0</v>
      </c>
      <c r="M25" s="226">
        <f t="shared" si="2"/>
        <v>0</v>
      </c>
      <c r="N25" s="226">
        <f t="shared" si="2"/>
        <v>0</v>
      </c>
      <c r="O25" s="226">
        <f t="shared" si="2"/>
        <v>0</v>
      </c>
      <c r="P25" s="226">
        <f t="shared" si="2"/>
        <v>0</v>
      </c>
      <c r="Q25" s="226">
        <f t="shared" si="2"/>
        <v>0</v>
      </c>
      <c r="R25" s="226">
        <f t="shared" si="2"/>
        <v>0</v>
      </c>
      <c r="S25" s="226">
        <f t="shared" si="2"/>
        <v>0</v>
      </c>
      <c r="T25" s="226">
        <f t="shared" si="2"/>
        <v>0</v>
      </c>
      <c r="U25" s="226">
        <f t="shared" si="2"/>
        <v>0</v>
      </c>
      <c r="V25" s="226">
        <f t="shared" si="2"/>
        <v>0</v>
      </c>
      <c r="W25" s="226">
        <f t="shared" si="2"/>
        <v>0</v>
      </c>
      <c r="X25" s="226">
        <f t="shared" si="2"/>
        <v>0</v>
      </c>
      <c r="Y25" s="142"/>
      <c r="Z25" s="142"/>
      <c r="AA25" s="142"/>
    </row>
    <row r="26" spans="1:27" ht="15" customHeight="1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2"/>
      <c r="AA26" s="142"/>
    </row>
    <row r="27" spans="1:27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2"/>
      <c r="AA27" s="142"/>
    </row>
    <row r="28" spans="1:27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</row>
    <row r="29" spans="1:27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</row>
    <row r="30" spans="1:27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</row>
    <row r="31" spans="1:27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</row>
    <row r="32" spans="1:27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</row>
    <row r="33" spans="1:27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</row>
    <row r="34" spans="1:27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</row>
    <row r="35" spans="1:27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</row>
    <row r="36" spans="1:27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</row>
    <row r="37" spans="1:27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</row>
  </sheetData>
  <mergeCells count="19">
    <mergeCell ref="A25:B25"/>
    <mergeCell ref="A27:Y27"/>
    <mergeCell ref="A26:Y26"/>
    <mergeCell ref="A15:B15"/>
    <mergeCell ref="A16:B16"/>
    <mergeCell ref="A17:B17"/>
    <mergeCell ref="A18:B18"/>
    <mergeCell ref="A19:B19"/>
    <mergeCell ref="A20:B20"/>
    <mergeCell ref="A1:Y1"/>
    <mergeCell ref="A2:Y2"/>
    <mergeCell ref="A22:B22"/>
    <mergeCell ref="A24:B24"/>
    <mergeCell ref="A23:B23"/>
    <mergeCell ref="X8:Y8"/>
    <mergeCell ref="A11:B11"/>
    <mergeCell ref="A12:B12"/>
    <mergeCell ref="A13:B13"/>
    <mergeCell ref="A14:B14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X11:X20" formulaRange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9"/>
  <sheetViews>
    <sheetView showGridLines="0" zoomScaleNormal="100" workbookViewId="0">
      <selection activeCell="W11" sqref="W11"/>
    </sheetView>
  </sheetViews>
  <sheetFormatPr defaultColWidth="10.85546875" defaultRowHeight="10.5"/>
  <cols>
    <col min="1" max="1" width="18.140625" style="1" customWidth="1"/>
    <col min="2" max="2" width="12" style="1" customWidth="1"/>
    <col min="3" max="9" width="4.85546875" style="1" customWidth="1"/>
    <col min="10" max="11" width="8.5703125" style="1" customWidth="1"/>
    <col min="12" max="17" width="4.85546875" style="1" customWidth="1"/>
    <col min="18" max="19" width="8.5703125" style="1" customWidth="1"/>
    <col min="20" max="20" width="4.140625" style="1" customWidth="1"/>
    <col min="21" max="16384" width="10.85546875" style="1"/>
  </cols>
  <sheetData>
    <row r="1" spans="1:20" ht="18" customHeight="1">
      <c r="A1" s="15" t="s">
        <v>114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0" ht="17.100000000000001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23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s="13" customFormat="1" ht="17.100000000000001" customHeight="1">
      <c r="A4" s="36" t="s">
        <v>2</v>
      </c>
      <c r="B4" s="36"/>
      <c r="C4" s="36"/>
      <c r="D4" s="36"/>
      <c r="E4" s="36"/>
      <c r="F4" s="36" t="s">
        <v>3</v>
      </c>
      <c r="G4" s="37"/>
      <c r="H4" s="37"/>
      <c r="I4" s="36"/>
      <c r="J4" s="36"/>
      <c r="K4" s="36"/>
      <c r="L4" s="36"/>
      <c r="M4" s="36"/>
      <c r="N4" s="36"/>
      <c r="O4" s="36" t="s">
        <v>4</v>
      </c>
      <c r="P4" s="37"/>
      <c r="Q4" s="36"/>
      <c r="R4" s="36"/>
      <c r="S4" s="36"/>
      <c r="T4" s="37"/>
    </row>
    <row r="5" spans="1:20" ht="12" customHeight="1"/>
    <row r="6" spans="1:20" s="27" customFormat="1" ht="81" customHeight="1">
      <c r="A6" s="19"/>
      <c r="B6" s="19"/>
      <c r="C6" s="243" t="s">
        <v>51</v>
      </c>
      <c r="D6" s="25" t="s">
        <v>103</v>
      </c>
      <c r="E6" s="24" t="s">
        <v>103</v>
      </c>
      <c r="F6" s="25" t="s">
        <v>115</v>
      </c>
      <c r="G6" s="24" t="s">
        <v>51</v>
      </c>
      <c r="H6" s="25" t="s">
        <v>39</v>
      </c>
      <c r="I6" s="25" t="s">
        <v>61</v>
      </c>
      <c r="J6" s="25" t="s">
        <v>11</v>
      </c>
      <c r="K6" s="244" t="s">
        <v>11</v>
      </c>
      <c r="L6" s="23" t="s">
        <v>16</v>
      </c>
      <c r="M6" s="24" t="s">
        <v>16</v>
      </c>
      <c r="N6" s="24" t="s">
        <v>39</v>
      </c>
      <c r="O6" s="24" t="s">
        <v>51</v>
      </c>
      <c r="P6" s="25" t="s">
        <v>116</v>
      </c>
      <c r="Q6" s="24" t="s">
        <v>61</v>
      </c>
      <c r="R6" s="25" t="s">
        <v>11</v>
      </c>
      <c r="S6" s="244" t="s">
        <v>11</v>
      </c>
      <c r="T6" s="27" t="s">
        <v>11</v>
      </c>
    </row>
    <row r="7" spans="1:20" ht="17.100000000000001" customHeight="1">
      <c r="A7" s="38"/>
      <c r="B7" s="39"/>
      <c r="C7" s="245"/>
      <c r="D7" s="158"/>
      <c r="E7" s="158"/>
      <c r="F7" s="158"/>
      <c r="G7" s="158"/>
      <c r="H7" s="158"/>
      <c r="I7" s="158"/>
      <c r="J7" s="44" t="s">
        <v>91</v>
      </c>
      <c r="K7" s="45"/>
      <c r="L7" s="245"/>
      <c r="M7" s="158"/>
      <c r="N7" s="158"/>
      <c r="O7" s="158"/>
      <c r="P7" s="158"/>
      <c r="Q7" s="158"/>
      <c r="R7" s="44" t="s">
        <v>94</v>
      </c>
      <c r="S7" s="45"/>
    </row>
    <row r="8" spans="1:20" s="4" customFormat="1" ht="17.100000000000001" customHeight="1" thickBot="1">
      <c r="A8" s="47" t="s">
        <v>11</v>
      </c>
      <c r="B8" s="48" t="s">
        <v>21</v>
      </c>
      <c r="C8" s="49" t="s">
        <v>22</v>
      </c>
      <c r="D8" s="50" t="s">
        <v>23</v>
      </c>
      <c r="E8" s="51" t="s">
        <v>24</v>
      </c>
      <c r="F8" s="51" t="s">
        <v>25</v>
      </c>
      <c r="G8" s="52" t="s">
        <v>26</v>
      </c>
      <c r="H8" s="51" t="s">
        <v>27</v>
      </c>
      <c r="I8" s="51" t="s">
        <v>54</v>
      </c>
      <c r="J8" s="50" t="s">
        <v>28</v>
      </c>
      <c r="K8" s="53" t="s">
        <v>29</v>
      </c>
      <c r="L8" s="49" t="s">
        <v>22</v>
      </c>
      <c r="M8" s="50" t="s">
        <v>23</v>
      </c>
      <c r="N8" s="246" t="s">
        <v>24</v>
      </c>
      <c r="O8" s="247" t="s">
        <v>25</v>
      </c>
      <c r="P8" s="54" t="s">
        <v>26</v>
      </c>
      <c r="Q8" s="55" t="s">
        <v>27</v>
      </c>
      <c r="R8" s="56" t="s">
        <v>28</v>
      </c>
      <c r="S8" s="57" t="s">
        <v>29</v>
      </c>
    </row>
    <row r="9" spans="1:20" s="4" customFormat="1" ht="17.100000000000001" customHeight="1" thickTop="1">
      <c r="A9" s="48" t="s">
        <v>30</v>
      </c>
      <c r="B9" s="59" t="s">
        <v>31</v>
      </c>
      <c r="C9" s="60">
        <v>3</v>
      </c>
      <c r="D9" s="61">
        <v>3</v>
      </c>
      <c r="E9" s="61">
        <v>3</v>
      </c>
      <c r="F9" s="61">
        <v>4</v>
      </c>
      <c r="G9" s="61">
        <v>3</v>
      </c>
      <c r="H9" s="61">
        <v>2</v>
      </c>
      <c r="I9" s="61">
        <v>3</v>
      </c>
      <c r="J9" s="61">
        <f>SUM(C9:I9)</f>
        <v>21</v>
      </c>
      <c r="K9" s="248">
        <v>1</v>
      </c>
      <c r="L9" s="60">
        <v>3</v>
      </c>
      <c r="M9" s="61">
        <v>2</v>
      </c>
      <c r="N9" s="61">
        <v>3</v>
      </c>
      <c r="O9" s="61">
        <v>3</v>
      </c>
      <c r="P9" s="62">
        <v>6</v>
      </c>
      <c r="Q9" s="61">
        <v>4</v>
      </c>
      <c r="R9" s="61">
        <f>SUM(L9:Q9)</f>
        <v>21</v>
      </c>
      <c r="S9" s="248">
        <v>1</v>
      </c>
    </row>
    <row r="10" spans="1:20" ht="24.6" customHeight="1">
      <c r="A10" s="172">
        <v>1</v>
      </c>
      <c r="B10" s="173"/>
      <c r="C10" s="174"/>
      <c r="D10" s="175"/>
      <c r="E10" s="249"/>
      <c r="F10" s="175"/>
      <c r="G10" s="249"/>
      <c r="H10" s="175"/>
      <c r="I10" s="249"/>
      <c r="J10" s="61">
        <f t="shared" ref="J10:J19" si="0">SUM(C10:I10)</f>
        <v>0</v>
      </c>
      <c r="K10" s="250">
        <f>J10/J$9</f>
        <v>0</v>
      </c>
      <c r="L10" s="174"/>
      <c r="M10" s="175"/>
      <c r="N10" s="249"/>
      <c r="O10" s="175"/>
      <c r="P10" s="249"/>
      <c r="Q10" s="175"/>
      <c r="R10" s="61">
        <f t="shared" ref="R10:R19" si="1">SUM(L10:Q10)</f>
        <v>0</v>
      </c>
      <c r="S10" s="250">
        <f>R10/R$9</f>
        <v>0</v>
      </c>
    </row>
    <row r="11" spans="1:20" s="3" customFormat="1" ht="24.6" customHeight="1">
      <c r="A11" s="178">
        <v>2</v>
      </c>
      <c r="B11" s="179"/>
      <c r="C11" s="180"/>
      <c r="D11" s="181"/>
      <c r="E11" s="251"/>
      <c r="F11" s="181"/>
      <c r="G11" s="251"/>
      <c r="H11" s="181"/>
      <c r="I11" s="251"/>
      <c r="J11" s="61">
        <f t="shared" si="0"/>
        <v>0</v>
      </c>
      <c r="K11" s="250">
        <f t="shared" ref="K11:K19" si="2">J11/J$9</f>
        <v>0</v>
      </c>
      <c r="L11" s="180"/>
      <c r="M11" s="181"/>
      <c r="N11" s="251"/>
      <c r="O11" s="181"/>
      <c r="P11" s="251"/>
      <c r="Q11" s="181"/>
      <c r="R11" s="61">
        <f t="shared" si="1"/>
        <v>0</v>
      </c>
      <c r="S11" s="250">
        <f t="shared" ref="S11:S19" si="3">R11/R$9</f>
        <v>0</v>
      </c>
    </row>
    <row r="12" spans="1:20" ht="24.6" customHeight="1">
      <c r="A12" s="172">
        <v>3</v>
      </c>
      <c r="B12" s="173"/>
      <c r="C12" s="183"/>
      <c r="D12" s="184"/>
      <c r="E12" s="252"/>
      <c r="F12" s="184"/>
      <c r="G12" s="252"/>
      <c r="H12" s="184"/>
      <c r="I12" s="252"/>
      <c r="J12" s="61">
        <f t="shared" si="0"/>
        <v>0</v>
      </c>
      <c r="K12" s="250">
        <f t="shared" si="2"/>
        <v>0</v>
      </c>
      <c r="L12" s="183"/>
      <c r="M12" s="184"/>
      <c r="N12" s="252"/>
      <c r="O12" s="184"/>
      <c r="P12" s="252"/>
      <c r="Q12" s="184"/>
      <c r="R12" s="61">
        <f t="shared" si="1"/>
        <v>0</v>
      </c>
      <c r="S12" s="250">
        <f t="shared" si="3"/>
        <v>0</v>
      </c>
    </row>
    <row r="13" spans="1:20" ht="24.6" customHeight="1">
      <c r="A13" s="172">
        <v>4</v>
      </c>
      <c r="B13" s="173"/>
      <c r="C13" s="183"/>
      <c r="D13" s="184"/>
      <c r="E13" s="252"/>
      <c r="F13" s="184"/>
      <c r="G13" s="252"/>
      <c r="H13" s="184"/>
      <c r="I13" s="252"/>
      <c r="J13" s="61">
        <f t="shared" si="0"/>
        <v>0</v>
      </c>
      <c r="K13" s="250">
        <f t="shared" si="2"/>
        <v>0</v>
      </c>
      <c r="L13" s="183"/>
      <c r="M13" s="184"/>
      <c r="N13" s="252"/>
      <c r="O13" s="184"/>
      <c r="P13" s="252"/>
      <c r="Q13" s="184"/>
      <c r="R13" s="61">
        <f t="shared" si="1"/>
        <v>0</v>
      </c>
      <c r="S13" s="250">
        <f t="shared" si="3"/>
        <v>0</v>
      </c>
    </row>
    <row r="14" spans="1:20" ht="24.6" customHeight="1">
      <c r="A14" s="172">
        <v>5</v>
      </c>
      <c r="B14" s="173"/>
      <c r="C14" s="183"/>
      <c r="D14" s="184"/>
      <c r="E14" s="252"/>
      <c r="F14" s="184"/>
      <c r="G14" s="252"/>
      <c r="H14" s="184"/>
      <c r="I14" s="252"/>
      <c r="J14" s="61">
        <f t="shared" si="0"/>
        <v>0</v>
      </c>
      <c r="K14" s="250">
        <f t="shared" si="2"/>
        <v>0</v>
      </c>
      <c r="L14" s="183"/>
      <c r="M14" s="184"/>
      <c r="N14" s="252"/>
      <c r="O14" s="184"/>
      <c r="P14" s="252"/>
      <c r="Q14" s="184"/>
      <c r="R14" s="61">
        <f t="shared" si="1"/>
        <v>0</v>
      </c>
      <c r="S14" s="250">
        <f t="shared" si="3"/>
        <v>0</v>
      </c>
    </row>
    <row r="15" spans="1:20" ht="24.6" customHeight="1">
      <c r="A15" s="172">
        <v>6</v>
      </c>
      <c r="B15" s="173"/>
      <c r="C15" s="183"/>
      <c r="D15" s="184"/>
      <c r="E15" s="252"/>
      <c r="F15" s="184"/>
      <c r="G15" s="252"/>
      <c r="H15" s="184"/>
      <c r="I15" s="252"/>
      <c r="J15" s="61">
        <f t="shared" si="0"/>
        <v>0</v>
      </c>
      <c r="K15" s="250">
        <f t="shared" si="2"/>
        <v>0</v>
      </c>
      <c r="L15" s="183"/>
      <c r="M15" s="184"/>
      <c r="N15" s="252"/>
      <c r="O15" s="184"/>
      <c r="P15" s="252"/>
      <c r="Q15" s="184"/>
      <c r="R15" s="61">
        <f t="shared" si="1"/>
        <v>0</v>
      </c>
      <c r="S15" s="250">
        <f t="shared" si="3"/>
        <v>0</v>
      </c>
    </row>
    <row r="16" spans="1:20" ht="24.6" customHeight="1">
      <c r="A16" s="172">
        <v>7</v>
      </c>
      <c r="B16" s="173"/>
      <c r="C16" s="183"/>
      <c r="D16" s="184"/>
      <c r="E16" s="252"/>
      <c r="F16" s="184"/>
      <c r="G16" s="252"/>
      <c r="H16" s="184"/>
      <c r="I16" s="252"/>
      <c r="J16" s="61">
        <f t="shared" si="0"/>
        <v>0</v>
      </c>
      <c r="K16" s="250">
        <f t="shared" si="2"/>
        <v>0</v>
      </c>
      <c r="L16" s="183"/>
      <c r="M16" s="184"/>
      <c r="N16" s="252"/>
      <c r="O16" s="184"/>
      <c r="P16" s="252"/>
      <c r="Q16" s="184"/>
      <c r="R16" s="61">
        <f t="shared" si="1"/>
        <v>0</v>
      </c>
      <c r="S16" s="250">
        <f t="shared" si="3"/>
        <v>0</v>
      </c>
    </row>
    <row r="17" spans="1:19" ht="24.6" customHeight="1">
      <c r="A17" s="172">
        <v>8</v>
      </c>
      <c r="B17" s="173"/>
      <c r="C17" s="183"/>
      <c r="D17" s="184"/>
      <c r="E17" s="252"/>
      <c r="F17" s="184"/>
      <c r="G17" s="252"/>
      <c r="H17" s="184"/>
      <c r="I17" s="252"/>
      <c r="J17" s="61">
        <f t="shared" si="0"/>
        <v>0</v>
      </c>
      <c r="K17" s="250">
        <f t="shared" si="2"/>
        <v>0</v>
      </c>
      <c r="L17" s="183"/>
      <c r="M17" s="184"/>
      <c r="N17" s="252"/>
      <c r="O17" s="184"/>
      <c r="P17" s="252"/>
      <c r="Q17" s="184"/>
      <c r="R17" s="61">
        <f t="shared" si="1"/>
        <v>0</v>
      </c>
      <c r="S17" s="250">
        <f t="shared" si="3"/>
        <v>0</v>
      </c>
    </row>
    <row r="18" spans="1:19" ht="24.6" customHeight="1">
      <c r="A18" s="172">
        <v>9</v>
      </c>
      <c r="B18" s="173"/>
      <c r="C18" s="183"/>
      <c r="D18" s="184"/>
      <c r="E18" s="252"/>
      <c r="F18" s="184"/>
      <c r="G18" s="252"/>
      <c r="H18" s="184"/>
      <c r="I18" s="252"/>
      <c r="J18" s="61">
        <f t="shared" si="0"/>
        <v>0</v>
      </c>
      <c r="K18" s="250">
        <f t="shared" si="2"/>
        <v>0</v>
      </c>
      <c r="L18" s="183"/>
      <c r="M18" s="184"/>
      <c r="N18" s="252"/>
      <c r="O18" s="184"/>
      <c r="P18" s="252"/>
      <c r="Q18" s="184"/>
      <c r="R18" s="61">
        <f t="shared" si="1"/>
        <v>0</v>
      </c>
      <c r="S18" s="250">
        <f t="shared" si="3"/>
        <v>0</v>
      </c>
    </row>
    <row r="19" spans="1:19" ht="24.6" customHeight="1">
      <c r="A19" s="172">
        <v>10</v>
      </c>
      <c r="B19" s="173"/>
      <c r="C19" s="183"/>
      <c r="D19" s="184"/>
      <c r="E19" s="252"/>
      <c r="F19" s="184"/>
      <c r="G19" s="252"/>
      <c r="H19" s="184"/>
      <c r="I19" s="252"/>
      <c r="J19" s="61">
        <f t="shared" si="0"/>
        <v>0</v>
      </c>
      <c r="K19" s="250">
        <f t="shared" si="2"/>
        <v>0</v>
      </c>
      <c r="L19" s="183"/>
      <c r="M19" s="184"/>
      <c r="N19" s="252"/>
      <c r="O19" s="184"/>
      <c r="P19" s="252"/>
      <c r="Q19" s="184"/>
      <c r="R19" s="61">
        <f t="shared" si="1"/>
        <v>0</v>
      </c>
      <c r="S19" s="250">
        <f t="shared" si="3"/>
        <v>0</v>
      </c>
    </row>
    <row r="20" spans="1:19" ht="9.9499999999999993" customHeight="1">
      <c r="A20" s="82"/>
      <c r="B20" s="82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46"/>
      <c r="S20" s="46"/>
    </row>
    <row r="21" spans="1:19" ht="20.100000000000001" customHeight="1">
      <c r="A21" s="84" t="s">
        <v>140</v>
      </c>
      <c r="B21" s="224"/>
      <c r="C21" s="253">
        <v>2</v>
      </c>
      <c r="D21" s="87">
        <v>3</v>
      </c>
      <c r="E21" s="87">
        <v>3</v>
      </c>
      <c r="F21" s="87">
        <v>3</v>
      </c>
      <c r="G21" s="87">
        <v>3</v>
      </c>
      <c r="H21" s="87">
        <v>2</v>
      </c>
      <c r="I21" s="87">
        <v>3</v>
      </c>
      <c r="J21" s="87"/>
      <c r="K21" s="83"/>
      <c r="L21" s="86">
        <v>3</v>
      </c>
      <c r="M21" s="87">
        <v>2</v>
      </c>
      <c r="N21" s="87">
        <v>3</v>
      </c>
      <c r="O21" s="87">
        <v>3</v>
      </c>
      <c r="P21" s="87">
        <v>5</v>
      </c>
      <c r="Q21" s="87">
        <v>3</v>
      </c>
      <c r="R21" s="87"/>
      <c r="S21" s="46"/>
    </row>
    <row r="22" spans="1:19" ht="18.95" customHeight="1">
      <c r="A22" s="136" t="s">
        <v>32</v>
      </c>
      <c r="B22" s="254"/>
      <c r="C22" s="255"/>
      <c r="D22" s="134"/>
      <c r="E22" s="134"/>
      <c r="F22" s="134"/>
      <c r="G22" s="134"/>
      <c r="H22" s="134"/>
      <c r="I22" s="134"/>
      <c r="J22" s="89"/>
      <c r="K22" s="177"/>
      <c r="L22" s="255"/>
      <c r="M22" s="134"/>
      <c r="N22" s="134"/>
      <c r="O22" s="134"/>
      <c r="P22" s="134"/>
      <c r="Q22" s="134"/>
      <c r="R22" s="89"/>
      <c r="S22" s="46"/>
    </row>
    <row r="23" spans="1:19" ht="18.95" customHeight="1">
      <c r="A23" s="136" t="s">
        <v>33</v>
      </c>
      <c r="B23" s="137"/>
      <c r="C23" s="133"/>
      <c r="D23" s="134"/>
      <c r="E23" s="134"/>
      <c r="F23" s="134"/>
      <c r="G23" s="134"/>
      <c r="H23" s="134"/>
      <c r="I23" s="134"/>
      <c r="J23" s="89"/>
      <c r="K23" s="177"/>
      <c r="L23" s="133"/>
      <c r="M23" s="134"/>
      <c r="N23" s="134"/>
      <c r="O23" s="134"/>
      <c r="P23" s="134"/>
      <c r="Q23" s="134"/>
      <c r="R23" s="89"/>
      <c r="S23" s="46"/>
    </row>
    <row r="24" spans="1:19" ht="21" customHeight="1">
      <c r="A24" s="136" t="s">
        <v>34</v>
      </c>
      <c r="B24" s="151"/>
      <c r="C24" s="256">
        <f>IFERROR(C22/C23, 0%)</f>
        <v>0</v>
      </c>
      <c r="D24" s="257">
        <f t="shared" ref="D24:J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257">
        <f t="shared" si="4"/>
        <v>0</v>
      </c>
      <c r="I24" s="257">
        <f t="shared" si="4"/>
        <v>0</v>
      </c>
      <c r="J24" s="257">
        <f t="shared" si="4"/>
        <v>0</v>
      </c>
      <c r="K24" s="83"/>
      <c r="L24" s="256">
        <f>IFERROR(L22/L23, 0%)</f>
        <v>0</v>
      </c>
      <c r="M24" s="257">
        <f t="shared" ref="M24:R24" si="5">IFERROR(M22/M23, 0%)</f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257">
        <f t="shared" si="5"/>
        <v>0</v>
      </c>
      <c r="R24" s="257">
        <f t="shared" si="5"/>
        <v>0</v>
      </c>
      <c r="S24" s="46"/>
    </row>
    <row r="25" spans="1:19" ht="15" customHeight="1">
      <c r="A25" s="93" t="s">
        <v>35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</row>
    <row r="26" spans="1:19">
      <c r="A26" s="93" t="s">
        <v>36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</row>
    <row r="27" spans="1:19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20">
    <mergeCell ref="A15:B15"/>
    <mergeCell ref="A16:B16"/>
    <mergeCell ref="A17:B17"/>
    <mergeCell ref="A1:S1"/>
    <mergeCell ref="A2:S2"/>
    <mergeCell ref="J7:K7"/>
    <mergeCell ref="R7:S7"/>
    <mergeCell ref="A10:B10"/>
    <mergeCell ref="A11:B11"/>
    <mergeCell ref="A12:B12"/>
    <mergeCell ref="A13:B13"/>
    <mergeCell ref="A14:B14"/>
    <mergeCell ref="A26:S26"/>
    <mergeCell ref="A22:B22"/>
    <mergeCell ref="A18:B18"/>
    <mergeCell ref="A23:B23"/>
    <mergeCell ref="A24:B24"/>
    <mergeCell ref="A25:S25"/>
    <mergeCell ref="A21:B21"/>
    <mergeCell ref="A19:B19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J10:J19" formulaRange="1"/>
  </ignoredError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31"/>
  <sheetViews>
    <sheetView showGridLines="0" zoomScaleNormal="100" workbookViewId="0">
      <selection activeCell="R30" sqref="R30"/>
    </sheetView>
  </sheetViews>
  <sheetFormatPr defaultColWidth="10.85546875" defaultRowHeight="10.5"/>
  <cols>
    <col min="1" max="1" width="22.7109375" style="7" customWidth="1"/>
    <col min="2" max="2" width="12.28515625" style="7" customWidth="1"/>
    <col min="3" max="7" width="4.85546875" style="7" customWidth="1"/>
    <col min="8" max="9" width="7.28515625" style="7" customWidth="1"/>
    <col min="10" max="16" width="4.85546875" style="7" customWidth="1"/>
    <col min="17" max="18" width="6.7109375" style="7" customWidth="1"/>
    <col min="19" max="19" width="4.140625" style="7" customWidth="1"/>
    <col min="20" max="16384" width="10.85546875" style="7"/>
  </cols>
  <sheetData>
    <row r="1" spans="1:19" ht="18" customHeight="1">
      <c r="A1" s="17" t="s">
        <v>117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9" ht="24.9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s="12" customFormat="1" ht="17.100000000000001" customHeight="1">
      <c r="A4" s="94" t="s">
        <v>2</v>
      </c>
      <c r="B4" s="94"/>
      <c r="C4" s="94"/>
      <c r="D4" s="94"/>
      <c r="E4" s="94"/>
      <c r="F4" s="94"/>
      <c r="G4" s="94" t="s">
        <v>3</v>
      </c>
      <c r="H4" s="95"/>
      <c r="I4" s="94"/>
      <c r="J4" s="94"/>
      <c r="K4" s="94"/>
      <c r="L4" s="94"/>
      <c r="M4" s="94"/>
      <c r="N4" s="94" t="s">
        <v>4</v>
      </c>
      <c r="O4" s="95"/>
      <c r="P4" s="95"/>
      <c r="Q4" s="94"/>
      <c r="R4" s="94"/>
      <c r="S4" s="95"/>
    </row>
    <row r="5" spans="1:19" ht="11.1" customHeight="1"/>
    <row r="6" spans="1:19" s="34" customFormat="1" ht="78.95" customHeight="1">
      <c r="A6" s="28"/>
      <c r="B6" s="28"/>
      <c r="C6" s="29" t="s">
        <v>118</v>
      </c>
      <c r="D6" s="30" t="s">
        <v>16</v>
      </c>
      <c r="E6" s="31" t="s">
        <v>61</v>
      </c>
      <c r="F6" s="30" t="s">
        <v>119</v>
      </c>
      <c r="G6" s="30" t="s">
        <v>103</v>
      </c>
      <c r="H6" s="30" t="s">
        <v>11</v>
      </c>
      <c r="I6" s="32" t="s">
        <v>11</v>
      </c>
      <c r="J6" s="29" t="s">
        <v>118</v>
      </c>
      <c r="K6" s="31" t="s">
        <v>16</v>
      </c>
      <c r="L6" s="31" t="s">
        <v>120</v>
      </c>
      <c r="M6" s="30" t="s">
        <v>51</v>
      </c>
      <c r="N6" s="31" t="s">
        <v>120</v>
      </c>
      <c r="O6" s="258" t="s">
        <v>103</v>
      </c>
      <c r="P6" s="258" t="s">
        <v>39</v>
      </c>
      <c r="Q6" s="30" t="s">
        <v>11</v>
      </c>
      <c r="R6" s="32" t="s">
        <v>11</v>
      </c>
      <c r="S6" s="34" t="s">
        <v>11</v>
      </c>
    </row>
    <row r="7" spans="1:19" ht="17.100000000000001" customHeight="1">
      <c r="A7" s="96"/>
      <c r="B7" s="97"/>
      <c r="C7" s="259"/>
      <c r="D7" s="196"/>
      <c r="E7" s="196"/>
      <c r="F7" s="196"/>
      <c r="G7" s="196"/>
      <c r="H7" s="102" t="s">
        <v>63</v>
      </c>
      <c r="I7" s="101"/>
      <c r="J7" s="259"/>
      <c r="K7" s="196"/>
      <c r="L7" s="196"/>
      <c r="M7" s="196"/>
      <c r="N7" s="260"/>
      <c r="O7" s="126"/>
      <c r="P7" s="196"/>
      <c r="Q7" s="102" t="s">
        <v>121</v>
      </c>
      <c r="R7" s="103"/>
    </row>
    <row r="8" spans="1:19" s="9" customFormat="1" ht="17.100000000000001" customHeight="1" thickBot="1">
      <c r="A8" s="104" t="s">
        <v>11</v>
      </c>
      <c r="B8" s="105" t="s">
        <v>21</v>
      </c>
      <c r="C8" s="106" t="s">
        <v>22</v>
      </c>
      <c r="D8" s="107" t="s">
        <v>23</v>
      </c>
      <c r="E8" s="108" t="s">
        <v>24</v>
      </c>
      <c r="F8" s="108" t="s">
        <v>25</v>
      </c>
      <c r="G8" s="108" t="s">
        <v>26</v>
      </c>
      <c r="H8" s="107" t="s">
        <v>28</v>
      </c>
      <c r="I8" s="110" t="s">
        <v>29</v>
      </c>
      <c r="J8" s="106" t="s">
        <v>22</v>
      </c>
      <c r="K8" s="107" t="s">
        <v>23</v>
      </c>
      <c r="L8" s="111" t="s">
        <v>24</v>
      </c>
      <c r="M8" s="112" t="s">
        <v>25</v>
      </c>
      <c r="N8" s="112" t="s">
        <v>26</v>
      </c>
      <c r="O8" s="113" t="s">
        <v>27</v>
      </c>
      <c r="P8" s="113" t="s">
        <v>54</v>
      </c>
      <c r="Q8" s="115" t="s">
        <v>28</v>
      </c>
      <c r="R8" s="116" t="s">
        <v>29</v>
      </c>
    </row>
    <row r="9" spans="1:19" s="9" customFormat="1" ht="17.100000000000001" customHeight="1" thickTop="1">
      <c r="A9" s="105" t="s">
        <v>30</v>
      </c>
      <c r="B9" s="117" t="s">
        <v>31</v>
      </c>
      <c r="C9" s="118">
        <v>9</v>
      </c>
      <c r="D9" s="119">
        <v>4</v>
      </c>
      <c r="E9" s="119">
        <v>4</v>
      </c>
      <c r="F9" s="119">
        <v>5</v>
      </c>
      <c r="G9" s="119">
        <v>6</v>
      </c>
      <c r="H9" s="61">
        <f>SUM(C9:G9)</f>
        <v>28</v>
      </c>
      <c r="I9" s="248">
        <v>1</v>
      </c>
      <c r="J9" s="118">
        <v>8</v>
      </c>
      <c r="K9" s="119">
        <v>8</v>
      </c>
      <c r="L9" s="119">
        <v>4</v>
      </c>
      <c r="M9" s="119">
        <v>4</v>
      </c>
      <c r="N9" s="261">
        <v>4</v>
      </c>
      <c r="O9" s="119">
        <v>4</v>
      </c>
      <c r="P9" s="120">
        <v>4</v>
      </c>
      <c r="Q9" s="61">
        <f>SUM(J9:P9)</f>
        <v>36</v>
      </c>
      <c r="R9" s="248">
        <v>1</v>
      </c>
    </row>
    <row r="10" spans="1:19" ht="24.6" customHeight="1">
      <c r="A10" s="172">
        <v>1</v>
      </c>
      <c r="B10" s="173"/>
      <c r="C10" s="174"/>
      <c r="D10" s="175"/>
      <c r="E10" s="249"/>
      <c r="F10" s="175"/>
      <c r="G10" s="249"/>
      <c r="H10" s="61">
        <f t="shared" ref="H10:H19" si="0">SUM(C10:G10)</f>
        <v>0</v>
      </c>
      <c r="I10" s="250">
        <f>H10/H$9</f>
        <v>0</v>
      </c>
      <c r="J10" s="174"/>
      <c r="K10" s="175"/>
      <c r="L10" s="249"/>
      <c r="M10" s="175"/>
      <c r="N10" s="249"/>
      <c r="O10" s="175"/>
      <c r="P10" s="249"/>
      <c r="Q10" s="61">
        <f t="shared" ref="Q10:Q19" si="1">SUM(J10:P10)</f>
        <v>0</v>
      </c>
      <c r="R10" s="250">
        <f>Q10/Q$9</f>
        <v>0</v>
      </c>
    </row>
    <row r="11" spans="1:19" s="10" customFormat="1" ht="24.6" customHeight="1">
      <c r="A11" s="178">
        <v>2</v>
      </c>
      <c r="B11" s="179"/>
      <c r="C11" s="180"/>
      <c r="D11" s="181"/>
      <c r="E11" s="251"/>
      <c r="F11" s="181"/>
      <c r="G11" s="251"/>
      <c r="H11" s="61">
        <f t="shared" si="0"/>
        <v>0</v>
      </c>
      <c r="I11" s="250">
        <f t="shared" ref="I11:I19" si="2">H11/H$9</f>
        <v>0</v>
      </c>
      <c r="J11" s="180"/>
      <c r="K11" s="181"/>
      <c r="L11" s="251"/>
      <c r="M11" s="181"/>
      <c r="N11" s="251"/>
      <c r="O11" s="181"/>
      <c r="P11" s="251"/>
      <c r="Q11" s="61">
        <f t="shared" si="1"/>
        <v>0</v>
      </c>
      <c r="R11" s="250">
        <f t="shared" ref="R11:R19" si="3">Q11/Q$9</f>
        <v>0</v>
      </c>
    </row>
    <row r="12" spans="1:19" ht="24.6" customHeight="1">
      <c r="A12" s="172">
        <v>3</v>
      </c>
      <c r="B12" s="173"/>
      <c r="C12" s="183"/>
      <c r="D12" s="184"/>
      <c r="E12" s="252"/>
      <c r="F12" s="184"/>
      <c r="G12" s="252"/>
      <c r="H12" s="61">
        <f t="shared" si="0"/>
        <v>0</v>
      </c>
      <c r="I12" s="250">
        <f t="shared" si="2"/>
        <v>0</v>
      </c>
      <c r="J12" s="183"/>
      <c r="K12" s="184"/>
      <c r="L12" s="252"/>
      <c r="M12" s="184"/>
      <c r="N12" s="252"/>
      <c r="O12" s="184"/>
      <c r="P12" s="252"/>
      <c r="Q12" s="61">
        <f t="shared" si="1"/>
        <v>0</v>
      </c>
      <c r="R12" s="250">
        <f t="shared" si="3"/>
        <v>0</v>
      </c>
    </row>
    <row r="13" spans="1:19" ht="24.6" customHeight="1">
      <c r="A13" s="172">
        <v>4</v>
      </c>
      <c r="B13" s="173"/>
      <c r="C13" s="183"/>
      <c r="D13" s="184"/>
      <c r="E13" s="252"/>
      <c r="F13" s="184"/>
      <c r="G13" s="252"/>
      <c r="H13" s="61">
        <f t="shared" si="0"/>
        <v>0</v>
      </c>
      <c r="I13" s="250">
        <f t="shared" si="2"/>
        <v>0</v>
      </c>
      <c r="J13" s="183"/>
      <c r="K13" s="184"/>
      <c r="L13" s="252"/>
      <c r="M13" s="184"/>
      <c r="N13" s="252"/>
      <c r="O13" s="184"/>
      <c r="P13" s="252"/>
      <c r="Q13" s="61">
        <f t="shared" si="1"/>
        <v>0</v>
      </c>
      <c r="R13" s="250">
        <f t="shared" si="3"/>
        <v>0</v>
      </c>
    </row>
    <row r="14" spans="1:19" ht="24.6" customHeight="1">
      <c r="A14" s="172">
        <v>5</v>
      </c>
      <c r="B14" s="173"/>
      <c r="C14" s="183"/>
      <c r="D14" s="184"/>
      <c r="E14" s="252"/>
      <c r="F14" s="184"/>
      <c r="G14" s="252"/>
      <c r="H14" s="61">
        <f t="shared" si="0"/>
        <v>0</v>
      </c>
      <c r="I14" s="250">
        <f t="shared" si="2"/>
        <v>0</v>
      </c>
      <c r="J14" s="183"/>
      <c r="K14" s="184"/>
      <c r="L14" s="252"/>
      <c r="M14" s="184"/>
      <c r="N14" s="252"/>
      <c r="O14" s="184"/>
      <c r="P14" s="252"/>
      <c r="Q14" s="61">
        <f t="shared" si="1"/>
        <v>0</v>
      </c>
      <c r="R14" s="250">
        <f t="shared" si="3"/>
        <v>0</v>
      </c>
    </row>
    <row r="15" spans="1:19" ht="24.6" customHeight="1">
      <c r="A15" s="172">
        <v>6</v>
      </c>
      <c r="B15" s="173"/>
      <c r="C15" s="183"/>
      <c r="D15" s="184"/>
      <c r="E15" s="252"/>
      <c r="F15" s="184"/>
      <c r="G15" s="252"/>
      <c r="H15" s="61">
        <f t="shared" si="0"/>
        <v>0</v>
      </c>
      <c r="I15" s="250">
        <f t="shared" si="2"/>
        <v>0</v>
      </c>
      <c r="J15" s="183"/>
      <c r="K15" s="184"/>
      <c r="L15" s="252"/>
      <c r="M15" s="184"/>
      <c r="N15" s="252"/>
      <c r="O15" s="184"/>
      <c r="P15" s="252"/>
      <c r="Q15" s="61">
        <f t="shared" si="1"/>
        <v>0</v>
      </c>
      <c r="R15" s="250">
        <f t="shared" si="3"/>
        <v>0</v>
      </c>
    </row>
    <row r="16" spans="1:19" ht="24.6" customHeight="1">
      <c r="A16" s="172">
        <v>7</v>
      </c>
      <c r="B16" s="173"/>
      <c r="C16" s="183"/>
      <c r="D16" s="184"/>
      <c r="E16" s="252"/>
      <c r="F16" s="184"/>
      <c r="G16" s="252"/>
      <c r="H16" s="61">
        <f t="shared" si="0"/>
        <v>0</v>
      </c>
      <c r="I16" s="250">
        <f t="shared" si="2"/>
        <v>0</v>
      </c>
      <c r="J16" s="183"/>
      <c r="K16" s="184"/>
      <c r="L16" s="252"/>
      <c r="M16" s="184"/>
      <c r="N16" s="252"/>
      <c r="O16" s="184"/>
      <c r="P16" s="252"/>
      <c r="Q16" s="61">
        <f t="shared" si="1"/>
        <v>0</v>
      </c>
      <c r="R16" s="250">
        <f t="shared" si="3"/>
        <v>0</v>
      </c>
    </row>
    <row r="17" spans="1:18" ht="24.6" customHeight="1">
      <c r="A17" s="172">
        <v>8</v>
      </c>
      <c r="B17" s="173"/>
      <c r="C17" s="183"/>
      <c r="D17" s="184"/>
      <c r="E17" s="252"/>
      <c r="F17" s="184"/>
      <c r="G17" s="252"/>
      <c r="H17" s="61">
        <f t="shared" si="0"/>
        <v>0</v>
      </c>
      <c r="I17" s="250">
        <f t="shared" si="2"/>
        <v>0</v>
      </c>
      <c r="J17" s="183"/>
      <c r="K17" s="184"/>
      <c r="L17" s="252"/>
      <c r="M17" s="184"/>
      <c r="N17" s="252"/>
      <c r="O17" s="184"/>
      <c r="P17" s="252"/>
      <c r="Q17" s="61">
        <f t="shared" si="1"/>
        <v>0</v>
      </c>
      <c r="R17" s="250">
        <f t="shared" si="3"/>
        <v>0</v>
      </c>
    </row>
    <row r="18" spans="1:18" ht="24.6" customHeight="1">
      <c r="A18" s="172">
        <v>9</v>
      </c>
      <c r="B18" s="173"/>
      <c r="C18" s="183"/>
      <c r="D18" s="184"/>
      <c r="E18" s="252"/>
      <c r="F18" s="184"/>
      <c r="G18" s="252"/>
      <c r="H18" s="61">
        <f t="shared" si="0"/>
        <v>0</v>
      </c>
      <c r="I18" s="250">
        <f t="shared" si="2"/>
        <v>0</v>
      </c>
      <c r="J18" s="183"/>
      <c r="K18" s="184"/>
      <c r="L18" s="252"/>
      <c r="M18" s="184"/>
      <c r="N18" s="252"/>
      <c r="O18" s="184"/>
      <c r="P18" s="252"/>
      <c r="Q18" s="61">
        <f t="shared" si="1"/>
        <v>0</v>
      </c>
      <c r="R18" s="250">
        <f t="shared" si="3"/>
        <v>0</v>
      </c>
    </row>
    <row r="19" spans="1:18" ht="24.6" customHeight="1">
      <c r="A19" s="172">
        <v>10</v>
      </c>
      <c r="B19" s="173"/>
      <c r="C19" s="183"/>
      <c r="D19" s="184"/>
      <c r="E19" s="252"/>
      <c r="F19" s="184"/>
      <c r="G19" s="252"/>
      <c r="H19" s="61">
        <f t="shared" si="0"/>
        <v>0</v>
      </c>
      <c r="I19" s="250">
        <f t="shared" si="2"/>
        <v>0</v>
      </c>
      <c r="J19" s="183"/>
      <c r="K19" s="184"/>
      <c r="L19" s="252"/>
      <c r="M19" s="184"/>
      <c r="N19" s="252"/>
      <c r="O19" s="184"/>
      <c r="P19" s="252"/>
      <c r="Q19" s="61">
        <f t="shared" si="1"/>
        <v>0</v>
      </c>
      <c r="R19" s="250">
        <f t="shared" si="3"/>
        <v>0</v>
      </c>
    </row>
    <row r="20" spans="1:18" ht="9.9499999999999993" customHeight="1">
      <c r="A20" s="123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42"/>
    </row>
    <row r="21" spans="1:18" ht="20.100000000000001" customHeight="1">
      <c r="A21" s="84" t="s">
        <v>140</v>
      </c>
      <c r="B21" s="224"/>
      <c r="C21" s="125">
        <v>8</v>
      </c>
      <c r="D21" s="126">
        <v>4</v>
      </c>
      <c r="E21" s="126">
        <v>4</v>
      </c>
      <c r="F21" s="126">
        <v>4</v>
      </c>
      <c r="G21" s="126">
        <v>5</v>
      </c>
      <c r="H21" s="87"/>
      <c r="I21" s="124"/>
      <c r="J21" s="125">
        <v>7</v>
      </c>
      <c r="K21" s="126">
        <v>7</v>
      </c>
      <c r="L21" s="126">
        <v>4</v>
      </c>
      <c r="M21" s="126">
        <v>3</v>
      </c>
      <c r="N21" s="126">
        <v>3</v>
      </c>
      <c r="O21" s="126">
        <v>4</v>
      </c>
      <c r="P21" s="126">
        <v>4</v>
      </c>
      <c r="Q21" s="87"/>
      <c r="R21" s="124"/>
    </row>
    <row r="22" spans="1:18" ht="18.95" customHeight="1">
      <c r="A22" s="136" t="s">
        <v>32</v>
      </c>
      <c r="B22" s="254"/>
      <c r="C22" s="134"/>
      <c r="D22" s="134"/>
      <c r="E22" s="134"/>
      <c r="F22" s="134"/>
      <c r="G22" s="134"/>
      <c r="H22" s="89"/>
      <c r="I22" s="135"/>
      <c r="J22" s="255"/>
      <c r="K22" s="134"/>
      <c r="L22" s="134"/>
      <c r="M22" s="134"/>
      <c r="N22" s="134"/>
      <c r="O22" s="134"/>
      <c r="P22" s="134"/>
      <c r="Q22" s="89"/>
      <c r="R22" s="124"/>
    </row>
    <row r="23" spans="1:18" ht="18.95" customHeight="1">
      <c r="A23" s="136" t="s">
        <v>33</v>
      </c>
      <c r="B23" s="137"/>
      <c r="C23" s="133"/>
      <c r="D23" s="134"/>
      <c r="E23" s="134"/>
      <c r="F23" s="134"/>
      <c r="G23" s="134"/>
      <c r="H23" s="89"/>
      <c r="I23" s="135"/>
      <c r="J23" s="133"/>
      <c r="K23" s="134"/>
      <c r="L23" s="134"/>
      <c r="M23" s="134"/>
      <c r="N23" s="134"/>
      <c r="O23" s="134"/>
      <c r="P23" s="134"/>
      <c r="Q23" s="89"/>
      <c r="R23" s="124"/>
    </row>
    <row r="24" spans="1:18" ht="21" customHeight="1">
      <c r="A24" s="136" t="s">
        <v>34</v>
      </c>
      <c r="B24" s="151"/>
      <c r="C24" s="256">
        <f>IFERROR(C22/C23, 0%)</f>
        <v>0</v>
      </c>
      <c r="D24" s="257">
        <f t="shared" ref="D24:H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257">
        <f t="shared" si="4"/>
        <v>0</v>
      </c>
      <c r="I24" s="124"/>
      <c r="J24" s="256">
        <f>IFERROR(J22/J23, 0%)</f>
        <v>0</v>
      </c>
      <c r="K24" s="257">
        <f t="shared" ref="K24:Q24" si="5">IFERROR(K22/K23, 0%)</f>
        <v>0</v>
      </c>
      <c r="L24" s="257">
        <f t="shared" si="5"/>
        <v>0</v>
      </c>
      <c r="M24" s="257">
        <f t="shared" si="5"/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257">
        <f t="shared" si="5"/>
        <v>0</v>
      </c>
      <c r="R24" s="124"/>
    </row>
    <row r="25" spans="1:18" ht="12.95" customHeight="1">
      <c r="A25" s="141" t="s">
        <v>35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</row>
    <row r="26" spans="1:18">
      <c r="A26" s="141" t="s">
        <v>36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</row>
    <row r="27" spans="1:18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</row>
    <row r="28" spans="1:18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</row>
    <row r="29" spans="1:18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</row>
    <row r="30" spans="1:18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</row>
    <row r="31" spans="1:18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</row>
  </sheetData>
  <mergeCells count="20">
    <mergeCell ref="A12:B12"/>
    <mergeCell ref="A13:B13"/>
    <mergeCell ref="A14:B14"/>
    <mergeCell ref="A15:B15"/>
    <mergeCell ref="A24:B24"/>
    <mergeCell ref="A25:R25"/>
    <mergeCell ref="A26:R26"/>
    <mergeCell ref="A1:R1"/>
    <mergeCell ref="A2:R2"/>
    <mergeCell ref="H7:I7"/>
    <mergeCell ref="Q7:R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</mergeCells>
  <pageMargins left="0.5" right="0.5" top="0.5" bottom="0.5" header="0.5" footer="0.5"/>
  <pageSetup orientation="landscape" horizontalDpi="4294967292" verticalDpi="4294967292"/>
  <headerFooter alignWithMargins="0"/>
  <ignoredErrors>
    <ignoredError sqref="H10:H19" formulaRange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showGridLines="0" zoomScaleNormal="100" workbookViewId="0">
      <selection activeCell="T14" sqref="T14"/>
    </sheetView>
  </sheetViews>
  <sheetFormatPr defaultColWidth="10.85546875" defaultRowHeight="10.5"/>
  <cols>
    <col min="1" max="1" width="23.42578125" style="7" customWidth="1"/>
    <col min="2" max="2" width="10.85546875" style="7"/>
    <col min="3" max="9" width="5.28515625" style="7" customWidth="1"/>
    <col min="10" max="11" width="8.85546875" style="7" customWidth="1"/>
    <col min="12" max="15" width="5.28515625" style="7" customWidth="1"/>
    <col min="16" max="17" width="8.85546875" style="7" customWidth="1"/>
    <col min="18" max="18" width="4.140625" style="7" customWidth="1"/>
    <col min="19" max="16384" width="10.85546875" style="7"/>
  </cols>
  <sheetData>
    <row r="1" spans="1:18" ht="18" customHeight="1">
      <c r="A1" s="17" t="s">
        <v>114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24.9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8" s="12" customFormat="1" ht="17.100000000000001" customHeight="1">
      <c r="A4" s="94" t="s">
        <v>2</v>
      </c>
      <c r="B4" s="94"/>
      <c r="C4" s="94"/>
      <c r="D4" s="94"/>
      <c r="E4" s="94"/>
      <c r="F4" s="94" t="s">
        <v>3</v>
      </c>
      <c r="G4" s="94"/>
      <c r="H4" s="94"/>
      <c r="I4" s="95"/>
      <c r="J4" s="94"/>
      <c r="K4" s="94"/>
      <c r="L4" s="94"/>
      <c r="M4" s="94" t="s">
        <v>4</v>
      </c>
      <c r="N4" s="94"/>
      <c r="O4" s="94"/>
      <c r="P4" s="94"/>
      <c r="Q4" s="94"/>
      <c r="R4" s="95"/>
    </row>
    <row r="5" spans="1:18" ht="9.9499999999999993" customHeight="1"/>
    <row r="6" spans="1:18" s="34" customFormat="1" ht="75" customHeight="1">
      <c r="A6" s="28"/>
      <c r="B6" s="28"/>
      <c r="C6" s="29" t="s">
        <v>118</v>
      </c>
      <c r="D6" s="30" t="s">
        <v>16</v>
      </c>
      <c r="E6" s="31" t="s">
        <v>64</v>
      </c>
      <c r="F6" s="31" t="s">
        <v>64</v>
      </c>
      <c r="G6" s="31" t="s">
        <v>103</v>
      </c>
      <c r="H6" s="31" t="s">
        <v>115</v>
      </c>
      <c r="I6" s="31" t="s">
        <v>120</v>
      </c>
      <c r="J6" s="30" t="s">
        <v>11</v>
      </c>
      <c r="K6" s="32" t="s">
        <v>11</v>
      </c>
      <c r="L6" s="29" t="s">
        <v>118</v>
      </c>
      <c r="M6" s="31" t="s">
        <v>16</v>
      </c>
      <c r="N6" s="31" t="s">
        <v>39</v>
      </c>
      <c r="O6" s="31" t="s">
        <v>120</v>
      </c>
      <c r="P6" s="30" t="s">
        <v>11</v>
      </c>
      <c r="Q6" s="32" t="s">
        <v>11</v>
      </c>
      <c r="R6" s="34" t="s">
        <v>11</v>
      </c>
    </row>
    <row r="7" spans="1:18" ht="17.100000000000001" customHeight="1">
      <c r="A7" s="96"/>
      <c r="B7" s="97"/>
      <c r="C7" s="259"/>
      <c r="D7" s="196"/>
      <c r="E7" s="196"/>
      <c r="F7" s="196"/>
      <c r="G7" s="196"/>
      <c r="H7" s="196"/>
      <c r="I7" s="196"/>
      <c r="J7" s="102" t="s">
        <v>122</v>
      </c>
      <c r="K7" s="103"/>
      <c r="L7" s="259"/>
      <c r="M7" s="196"/>
      <c r="N7" s="196"/>
      <c r="O7" s="196"/>
      <c r="P7" s="102" t="s">
        <v>123</v>
      </c>
      <c r="Q7" s="103"/>
    </row>
    <row r="8" spans="1:18" s="9" customFormat="1" ht="17.100000000000001" customHeight="1" thickBot="1">
      <c r="A8" s="104" t="s">
        <v>11</v>
      </c>
      <c r="B8" s="105" t="s">
        <v>21</v>
      </c>
      <c r="C8" s="106" t="s">
        <v>22</v>
      </c>
      <c r="D8" s="107" t="s">
        <v>23</v>
      </c>
      <c r="E8" s="108" t="s">
        <v>24</v>
      </c>
      <c r="F8" s="108" t="s">
        <v>25</v>
      </c>
      <c r="G8" s="109" t="s">
        <v>26</v>
      </c>
      <c r="H8" s="109" t="s">
        <v>27</v>
      </c>
      <c r="I8" s="109" t="s">
        <v>54</v>
      </c>
      <c r="J8" s="107" t="s">
        <v>28</v>
      </c>
      <c r="K8" s="110" t="s">
        <v>29</v>
      </c>
      <c r="L8" s="106" t="s">
        <v>22</v>
      </c>
      <c r="M8" s="107" t="s">
        <v>23</v>
      </c>
      <c r="N8" s="111" t="s">
        <v>24</v>
      </c>
      <c r="O8" s="112" t="s">
        <v>25</v>
      </c>
      <c r="P8" s="115" t="s">
        <v>28</v>
      </c>
      <c r="Q8" s="116" t="s">
        <v>29</v>
      </c>
    </row>
    <row r="9" spans="1:18" s="9" customFormat="1" ht="17.100000000000001" customHeight="1" thickTop="1">
      <c r="A9" s="105" t="s">
        <v>30</v>
      </c>
      <c r="B9" s="117" t="s">
        <v>31</v>
      </c>
      <c r="C9" s="118">
        <v>8</v>
      </c>
      <c r="D9" s="119">
        <v>8</v>
      </c>
      <c r="E9" s="119">
        <v>3</v>
      </c>
      <c r="F9" s="119">
        <v>3</v>
      </c>
      <c r="G9" s="120">
        <v>4</v>
      </c>
      <c r="H9" s="120">
        <v>4</v>
      </c>
      <c r="I9" s="120">
        <v>2</v>
      </c>
      <c r="J9" s="119">
        <f>SUM(C9:I9)</f>
        <v>32</v>
      </c>
      <c r="K9" s="248">
        <v>1</v>
      </c>
      <c r="L9" s="118">
        <v>9</v>
      </c>
      <c r="M9" s="119">
        <v>11</v>
      </c>
      <c r="N9" s="119">
        <v>4</v>
      </c>
      <c r="O9" s="119">
        <v>5</v>
      </c>
      <c r="P9" s="262">
        <f>SUM(L9:O9)</f>
        <v>29</v>
      </c>
      <c r="Q9" s="248">
        <v>1</v>
      </c>
    </row>
    <row r="10" spans="1:18" ht="24.6" customHeight="1">
      <c r="A10" s="172">
        <v>1</v>
      </c>
      <c r="B10" s="173"/>
      <c r="C10" s="174"/>
      <c r="D10" s="175"/>
      <c r="E10" s="249"/>
      <c r="F10" s="175"/>
      <c r="G10" s="249"/>
      <c r="H10" s="175"/>
      <c r="I10" s="175"/>
      <c r="J10" s="119">
        <f t="shared" ref="J10:J19" si="0">SUM(C10:I10)</f>
        <v>0</v>
      </c>
      <c r="K10" s="250">
        <f>J10/J$9</f>
        <v>0</v>
      </c>
      <c r="L10" s="175"/>
      <c r="M10" s="249"/>
      <c r="N10" s="175"/>
      <c r="O10" s="175"/>
      <c r="P10" s="262">
        <f t="shared" ref="P10:P19" si="1">SUM(L10:O10)</f>
        <v>0</v>
      </c>
      <c r="Q10" s="250">
        <f>P10/P$9</f>
        <v>0</v>
      </c>
    </row>
    <row r="11" spans="1:18" s="10" customFormat="1" ht="24.6" customHeight="1">
      <c r="A11" s="178">
        <v>2</v>
      </c>
      <c r="B11" s="179"/>
      <c r="C11" s="180"/>
      <c r="D11" s="181"/>
      <c r="E11" s="251"/>
      <c r="F11" s="181"/>
      <c r="G11" s="251"/>
      <c r="H11" s="181"/>
      <c r="I11" s="181"/>
      <c r="J11" s="119">
        <f t="shared" si="0"/>
        <v>0</v>
      </c>
      <c r="K11" s="250">
        <f t="shared" ref="K11:K19" si="2">J11/J$9</f>
        <v>0</v>
      </c>
      <c r="L11" s="181"/>
      <c r="M11" s="251"/>
      <c r="N11" s="181"/>
      <c r="O11" s="181"/>
      <c r="P11" s="262">
        <f t="shared" si="1"/>
        <v>0</v>
      </c>
      <c r="Q11" s="250">
        <f t="shared" ref="Q11:Q19" si="3">P11/P$9</f>
        <v>0</v>
      </c>
    </row>
    <row r="12" spans="1:18" ht="24.6" customHeight="1">
      <c r="A12" s="172">
        <v>3</v>
      </c>
      <c r="B12" s="173"/>
      <c r="C12" s="183"/>
      <c r="D12" s="184"/>
      <c r="E12" s="252"/>
      <c r="F12" s="184"/>
      <c r="G12" s="252"/>
      <c r="H12" s="184"/>
      <c r="I12" s="184"/>
      <c r="J12" s="119">
        <f t="shared" si="0"/>
        <v>0</v>
      </c>
      <c r="K12" s="250">
        <f t="shared" si="2"/>
        <v>0</v>
      </c>
      <c r="L12" s="184"/>
      <c r="M12" s="252"/>
      <c r="N12" s="184"/>
      <c r="O12" s="184"/>
      <c r="P12" s="262">
        <f t="shared" si="1"/>
        <v>0</v>
      </c>
      <c r="Q12" s="250">
        <f t="shared" si="3"/>
        <v>0</v>
      </c>
    </row>
    <row r="13" spans="1:18" ht="24.6" customHeight="1">
      <c r="A13" s="172">
        <v>4</v>
      </c>
      <c r="B13" s="173"/>
      <c r="C13" s="183"/>
      <c r="D13" s="184"/>
      <c r="E13" s="252"/>
      <c r="F13" s="184"/>
      <c r="G13" s="252"/>
      <c r="H13" s="184"/>
      <c r="I13" s="184"/>
      <c r="J13" s="119">
        <f t="shared" si="0"/>
        <v>0</v>
      </c>
      <c r="K13" s="250">
        <f t="shared" si="2"/>
        <v>0</v>
      </c>
      <c r="L13" s="184"/>
      <c r="M13" s="252"/>
      <c r="N13" s="184"/>
      <c r="O13" s="184"/>
      <c r="P13" s="262">
        <f t="shared" si="1"/>
        <v>0</v>
      </c>
      <c r="Q13" s="250">
        <f t="shared" si="3"/>
        <v>0</v>
      </c>
    </row>
    <row r="14" spans="1:18" ht="24.6" customHeight="1">
      <c r="A14" s="172">
        <v>5</v>
      </c>
      <c r="B14" s="173"/>
      <c r="C14" s="183"/>
      <c r="D14" s="184"/>
      <c r="E14" s="252"/>
      <c r="F14" s="184"/>
      <c r="G14" s="252"/>
      <c r="H14" s="184"/>
      <c r="I14" s="184"/>
      <c r="J14" s="119">
        <f t="shared" si="0"/>
        <v>0</v>
      </c>
      <c r="K14" s="250">
        <f t="shared" si="2"/>
        <v>0</v>
      </c>
      <c r="L14" s="184"/>
      <c r="M14" s="252"/>
      <c r="N14" s="184"/>
      <c r="O14" s="184"/>
      <c r="P14" s="262">
        <f t="shared" si="1"/>
        <v>0</v>
      </c>
      <c r="Q14" s="250">
        <f t="shared" si="3"/>
        <v>0</v>
      </c>
    </row>
    <row r="15" spans="1:18" ht="24.6" customHeight="1">
      <c r="A15" s="172">
        <v>6</v>
      </c>
      <c r="B15" s="173"/>
      <c r="C15" s="183"/>
      <c r="D15" s="184"/>
      <c r="E15" s="252"/>
      <c r="F15" s="184"/>
      <c r="G15" s="252"/>
      <c r="H15" s="184"/>
      <c r="I15" s="184"/>
      <c r="J15" s="119">
        <f t="shared" si="0"/>
        <v>0</v>
      </c>
      <c r="K15" s="250">
        <f t="shared" si="2"/>
        <v>0</v>
      </c>
      <c r="L15" s="184"/>
      <c r="M15" s="252"/>
      <c r="N15" s="184"/>
      <c r="O15" s="184"/>
      <c r="P15" s="262">
        <f t="shared" si="1"/>
        <v>0</v>
      </c>
      <c r="Q15" s="250">
        <f t="shared" si="3"/>
        <v>0</v>
      </c>
    </row>
    <row r="16" spans="1:18" ht="24.6" customHeight="1">
      <c r="A16" s="172">
        <v>7</v>
      </c>
      <c r="B16" s="173"/>
      <c r="C16" s="183"/>
      <c r="D16" s="184"/>
      <c r="E16" s="252"/>
      <c r="F16" s="184"/>
      <c r="G16" s="252"/>
      <c r="H16" s="184"/>
      <c r="I16" s="184"/>
      <c r="J16" s="119">
        <f t="shared" si="0"/>
        <v>0</v>
      </c>
      <c r="K16" s="250">
        <f t="shared" si="2"/>
        <v>0</v>
      </c>
      <c r="L16" s="184"/>
      <c r="M16" s="252"/>
      <c r="N16" s="184"/>
      <c r="O16" s="184"/>
      <c r="P16" s="262">
        <f t="shared" si="1"/>
        <v>0</v>
      </c>
      <c r="Q16" s="250">
        <f t="shared" si="3"/>
        <v>0</v>
      </c>
    </row>
    <row r="17" spans="1:18" ht="24.6" customHeight="1">
      <c r="A17" s="172">
        <v>8</v>
      </c>
      <c r="B17" s="173"/>
      <c r="C17" s="183"/>
      <c r="D17" s="184"/>
      <c r="E17" s="252"/>
      <c r="F17" s="184"/>
      <c r="G17" s="252"/>
      <c r="H17" s="184"/>
      <c r="I17" s="184"/>
      <c r="J17" s="119">
        <f t="shared" si="0"/>
        <v>0</v>
      </c>
      <c r="K17" s="250">
        <f t="shared" si="2"/>
        <v>0</v>
      </c>
      <c r="L17" s="184"/>
      <c r="M17" s="252"/>
      <c r="N17" s="184"/>
      <c r="O17" s="184"/>
      <c r="P17" s="262">
        <f t="shared" si="1"/>
        <v>0</v>
      </c>
      <c r="Q17" s="250">
        <f t="shared" si="3"/>
        <v>0</v>
      </c>
    </row>
    <row r="18" spans="1:18" ht="24.6" customHeight="1">
      <c r="A18" s="172">
        <v>9</v>
      </c>
      <c r="B18" s="173"/>
      <c r="C18" s="183"/>
      <c r="D18" s="184"/>
      <c r="E18" s="252"/>
      <c r="F18" s="184"/>
      <c r="G18" s="252"/>
      <c r="H18" s="184"/>
      <c r="I18" s="184"/>
      <c r="J18" s="119">
        <f t="shared" si="0"/>
        <v>0</v>
      </c>
      <c r="K18" s="250">
        <f t="shared" si="2"/>
        <v>0</v>
      </c>
      <c r="L18" s="184"/>
      <c r="M18" s="252"/>
      <c r="N18" s="184"/>
      <c r="O18" s="184"/>
      <c r="P18" s="262">
        <f t="shared" si="1"/>
        <v>0</v>
      </c>
      <c r="Q18" s="250">
        <f t="shared" si="3"/>
        <v>0</v>
      </c>
    </row>
    <row r="19" spans="1:18" ht="24.6" customHeight="1">
      <c r="A19" s="172">
        <v>10</v>
      </c>
      <c r="B19" s="173"/>
      <c r="C19" s="183"/>
      <c r="D19" s="184"/>
      <c r="E19" s="252"/>
      <c r="F19" s="184"/>
      <c r="G19" s="252"/>
      <c r="H19" s="184"/>
      <c r="I19" s="184"/>
      <c r="J19" s="119">
        <f t="shared" si="0"/>
        <v>0</v>
      </c>
      <c r="K19" s="250">
        <f t="shared" si="2"/>
        <v>0</v>
      </c>
      <c r="L19" s="184"/>
      <c r="M19" s="252"/>
      <c r="N19" s="184"/>
      <c r="O19" s="184"/>
      <c r="P19" s="262">
        <f t="shared" si="1"/>
        <v>0</v>
      </c>
      <c r="Q19" s="250">
        <f t="shared" si="3"/>
        <v>0</v>
      </c>
    </row>
    <row r="20" spans="1:18" ht="9.9499999999999993" customHeight="1">
      <c r="A20" s="123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8" ht="20.100000000000001" customHeight="1">
      <c r="A21" s="84" t="s">
        <v>140</v>
      </c>
      <c r="B21" s="224"/>
      <c r="C21" s="125">
        <v>7</v>
      </c>
      <c r="D21" s="126">
        <v>7</v>
      </c>
      <c r="E21" s="126">
        <v>3</v>
      </c>
      <c r="F21" s="126">
        <v>3</v>
      </c>
      <c r="G21" s="126">
        <v>3</v>
      </c>
      <c r="H21" s="126">
        <v>4</v>
      </c>
      <c r="I21" s="126">
        <v>2</v>
      </c>
      <c r="J21" s="87"/>
      <c r="K21" s="124"/>
      <c r="L21" s="125">
        <v>8</v>
      </c>
      <c r="M21" s="126">
        <v>10</v>
      </c>
      <c r="N21" s="126">
        <v>4</v>
      </c>
      <c r="O21" s="126">
        <v>4</v>
      </c>
      <c r="P21" s="87"/>
      <c r="Q21" s="124"/>
      <c r="R21" s="14"/>
    </row>
    <row r="22" spans="1:18" ht="18.95" customHeight="1">
      <c r="A22" s="136" t="s">
        <v>32</v>
      </c>
      <c r="B22" s="254"/>
      <c r="C22" s="255"/>
      <c r="D22" s="134"/>
      <c r="E22" s="134"/>
      <c r="F22" s="134"/>
      <c r="G22" s="134"/>
      <c r="H22" s="134"/>
      <c r="I22" s="134"/>
      <c r="J22" s="89"/>
      <c r="K22" s="135"/>
      <c r="L22" s="133"/>
      <c r="M22" s="134"/>
      <c r="N22" s="134"/>
      <c r="O22" s="134"/>
      <c r="P22" s="89"/>
      <c r="Q22" s="124"/>
      <c r="R22" s="14"/>
    </row>
    <row r="23" spans="1:18" ht="18.95" customHeight="1">
      <c r="A23" s="136" t="s">
        <v>33</v>
      </c>
      <c r="B23" s="137"/>
      <c r="C23" s="133"/>
      <c r="D23" s="134"/>
      <c r="E23" s="134"/>
      <c r="F23" s="134"/>
      <c r="G23" s="134"/>
      <c r="H23" s="134"/>
      <c r="I23" s="134"/>
      <c r="J23" s="89"/>
      <c r="K23" s="135"/>
      <c r="L23" s="133"/>
      <c r="M23" s="134"/>
      <c r="N23" s="134"/>
      <c r="O23" s="134"/>
      <c r="P23" s="89"/>
      <c r="Q23" s="124"/>
      <c r="R23" s="14"/>
    </row>
    <row r="24" spans="1:18" ht="21" customHeight="1">
      <c r="A24" s="136" t="s">
        <v>34</v>
      </c>
      <c r="B24" s="151"/>
      <c r="C24" s="256">
        <f>IFERROR(C22/C23, 0%)</f>
        <v>0</v>
      </c>
      <c r="D24" s="257">
        <f t="shared" ref="D24:J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257">
        <f t="shared" si="4"/>
        <v>0</v>
      </c>
      <c r="I24" s="257">
        <f t="shared" si="4"/>
        <v>0</v>
      </c>
      <c r="J24" s="257">
        <f t="shared" si="4"/>
        <v>0</v>
      </c>
      <c r="K24" s="124"/>
      <c r="L24" s="256">
        <f>IFERROR(L22/L23, 0%)</f>
        <v>0</v>
      </c>
      <c r="M24" s="257">
        <f t="shared" ref="M24:P24" si="5">IFERROR(M22/M23, 0%)</f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124"/>
      <c r="R24" s="14"/>
    </row>
    <row r="25" spans="1:18" ht="9" customHeight="1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</row>
    <row r="26" spans="1:18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</row>
    <row r="27" spans="1:18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8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1:18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1:18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</row>
  </sheetData>
  <mergeCells count="20">
    <mergeCell ref="A12:B12"/>
    <mergeCell ref="A13:B13"/>
    <mergeCell ref="A14:B14"/>
    <mergeCell ref="A15:B15"/>
    <mergeCell ref="A24:B24"/>
    <mergeCell ref="A26:Q26"/>
    <mergeCell ref="A27:Q27"/>
    <mergeCell ref="A1:Q1"/>
    <mergeCell ref="A2:Q2"/>
    <mergeCell ref="J7:K7"/>
    <mergeCell ref="P7:Q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</mergeCells>
  <pageMargins left="0.5" right="0.5" top="0.5" bottom="0.5" header="0.5" footer="0.5"/>
  <pageSetup scale="99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showGridLines="0" zoomScaleNormal="100" workbookViewId="0">
      <selection activeCell="B45" sqref="B45"/>
    </sheetView>
  </sheetViews>
  <sheetFormatPr defaultColWidth="10.85546875" defaultRowHeight="10.5"/>
  <cols>
    <col min="1" max="1" width="16.7109375" style="7" customWidth="1"/>
    <col min="2" max="2" width="11.85546875" style="7" customWidth="1"/>
    <col min="3" max="8" width="6" style="7" customWidth="1"/>
    <col min="9" max="10" width="7.42578125" style="7" customWidth="1"/>
    <col min="11" max="16" width="5.28515625" style="7" customWidth="1"/>
    <col min="17" max="18" width="7.42578125" style="7" customWidth="1"/>
    <col min="19" max="19" width="4.140625" style="7" customWidth="1"/>
    <col min="20" max="16384" width="10.85546875" style="7"/>
  </cols>
  <sheetData>
    <row r="1" spans="1:19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9" ht="8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ht="8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9" s="12" customFormat="1" ht="17.100000000000001" customHeight="1">
      <c r="A5" s="94" t="s">
        <v>2</v>
      </c>
      <c r="B5" s="94"/>
      <c r="C5" s="94"/>
      <c r="D5" s="94"/>
      <c r="E5" s="94"/>
      <c r="F5" s="94" t="s">
        <v>3</v>
      </c>
      <c r="G5" s="95"/>
      <c r="H5" s="94"/>
      <c r="I5" s="94"/>
      <c r="J5" s="94"/>
      <c r="K5" s="94"/>
      <c r="L5" s="94"/>
      <c r="M5" s="94"/>
      <c r="N5" s="94" t="s">
        <v>4</v>
      </c>
      <c r="O5" s="95"/>
      <c r="P5" s="94"/>
      <c r="Q5" s="94"/>
      <c r="R5" s="94"/>
    </row>
    <row r="6" spans="1:19" ht="18" customHeight="1"/>
    <row r="7" spans="1:19" s="34" customFormat="1" ht="72.95" customHeight="1">
      <c r="A7" s="28"/>
      <c r="B7" s="28"/>
      <c r="C7" s="29" t="s">
        <v>37</v>
      </c>
      <c r="D7" s="30" t="s">
        <v>38</v>
      </c>
      <c r="E7" s="31" t="s">
        <v>39</v>
      </c>
      <c r="F7" s="30" t="s">
        <v>13</v>
      </c>
      <c r="G7" s="31" t="s">
        <v>15</v>
      </c>
      <c r="H7" s="30" t="s">
        <v>40</v>
      </c>
      <c r="I7" s="30" t="s">
        <v>11</v>
      </c>
      <c r="J7" s="32" t="s">
        <v>11</v>
      </c>
      <c r="K7" s="33" t="s">
        <v>41</v>
      </c>
      <c r="L7" s="31" t="s">
        <v>37</v>
      </c>
      <c r="M7" s="31" t="s">
        <v>37</v>
      </c>
      <c r="N7" s="31" t="s">
        <v>10</v>
      </c>
      <c r="O7" s="30" t="s">
        <v>13</v>
      </c>
      <c r="P7" s="31" t="s">
        <v>10</v>
      </c>
      <c r="Q7" s="30" t="s">
        <v>11</v>
      </c>
      <c r="R7" s="32" t="s">
        <v>11</v>
      </c>
      <c r="S7" s="34" t="s">
        <v>11</v>
      </c>
    </row>
    <row r="8" spans="1:19" ht="17.100000000000001" customHeight="1">
      <c r="A8" s="96"/>
      <c r="B8" s="97"/>
      <c r="C8" s="98" t="s">
        <v>17</v>
      </c>
      <c r="D8" s="99"/>
      <c r="E8" s="99"/>
      <c r="F8" s="100"/>
      <c r="G8" s="101" t="s">
        <v>18</v>
      </c>
      <c r="H8" s="101"/>
      <c r="I8" s="102" t="s">
        <v>42</v>
      </c>
      <c r="J8" s="103"/>
      <c r="K8" s="98"/>
      <c r="L8" s="99"/>
      <c r="M8" s="99"/>
      <c r="N8" s="99"/>
      <c r="O8" s="99"/>
      <c r="P8" s="100"/>
      <c r="Q8" s="102" t="s">
        <v>43</v>
      </c>
      <c r="R8" s="103"/>
    </row>
    <row r="9" spans="1:19" s="9" customFormat="1" ht="17.100000000000001" customHeight="1" thickBot="1">
      <c r="A9" s="104" t="s">
        <v>11</v>
      </c>
      <c r="B9" s="105" t="s">
        <v>21</v>
      </c>
      <c r="C9" s="106" t="s">
        <v>22</v>
      </c>
      <c r="D9" s="107" t="s">
        <v>23</v>
      </c>
      <c r="E9" s="108" t="s">
        <v>24</v>
      </c>
      <c r="F9" s="108" t="s">
        <v>25</v>
      </c>
      <c r="G9" s="109" t="s">
        <v>26</v>
      </c>
      <c r="H9" s="108" t="s">
        <v>27</v>
      </c>
      <c r="I9" s="107" t="s">
        <v>28</v>
      </c>
      <c r="J9" s="110" t="s">
        <v>29</v>
      </c>
      <c r="K9" s="106" t="s">
        <v>22</v>
      </c>
      <c r="L9" s="107" t="s">
        <v>23</v>
      </c>
      <c r="M9" s="111" t="s">
        <v>24</v>
      </c>
      <c r="N9" s="112" t="s">
        <v>25</v>
      </c>
      <c r="O9" s="113" t="s">
        <v>26</v>
      </c>
      <c r="P9" s="114" t="s">
        <v>27</v>
      </c>
      <c r="Q9" s="115" t="s">
        <v>28</v>
      </c>
      <c r="R9" s="116" t="s">
        <v>29</v>
      </c>
    </row>
    <row r="10" spans="1:19" s="9" customFormat="1" ht="17.100000000000001" customHeight="1" thickTop="1">
      <c r="A10" s="105" t="s">
        <v>30</v>
      </c>
      <c r="B10" s="117" t="s">
        <v>31</v>
      </c>
      <c r="C10" s="118">
        <v>2</v>
      </c>
      <c r="D10" s="119">
        <v>6</v>
      </c>
      <c r="E10" s="119">
        <v>3</v>
      </c>
      <c r="F10" s="119">
        <v>1</v>
      </c>
      <c r="G10" s="120">
        <v>1</v>
      </c>
      <c r="H10" s="119">
        <v>4</v>
      </c>
      <c r="I10" s="119">
        <f>SUM(C10:H10)</f>
        <v>17</v>
      </c>
      <c r="J10" s="121">
        <v>1</v>
      </c>
      <c r="K10" s="118">
        <v>5</v>
      </c>
      <c r="L10" s="119">
        <v>4</v>
      </c>
      <c r="M10" s="122">
        <v>1</v>
      </c>
      <c r="N10" s="119">
        <v>1</v>
      </c>
      <c r="O10" s="120">
        <v>3</v>
      </c>
      <c r="P10" s="119">
        <v>1</v>
      </c>
      <c r="Q10" s="119">
        <f>SUM(K10:P10)</f>
        <v>15</v>
      </c>
      <c r="R10" s="65">
        <v>1</v>
      </c>
    </row>
    <row r="11" spans="1:19" ht="24.6" customHeight="1">
      <c r="A11" s="66">
        <v>1</v>
      </c>
      <c r="B11" s="67"/>
      <c r="C11" s="68"/>
      <c r="D11" s="69"/>
      <c r="E11" s="69"/>
      <c r="F11" s="69"/>
      <c r="G11" s="70"/>
      <c r="H11" s="69"/>
      <c r="I11" s="119">
        <f t="shared" ref="I11:I20" si="0">SUM(C11:H11)</f>
        <v>0</v>
      </c>
      <c r="J11" s="71">
        <f>I11/I$10</f>
        <v>0</v>
      </c>
      <c r="K11" s="68"/>
      <c r="L11" s="69"/>
      <c r="M11" s="69"/>
      <c r="N11" s="69"/>
      <c r="O11" s="70"/>
      <c r="P11" s="69"/>
      <c r="Q11" s="119">
        <f t="shared" ref="Q11:Q20" si="1">SUM(K11:P11)</f>
        <v>0</v>
      </c>
      <c r="R11" s="72">
        <f>Q11/Q$10</f>
        <v>0</v>
      </c>
    </row>
    <row r="12" spans="1:19" s="10" customFormat="1" ht="24.6" customHeight="1">
      <c r="A12" s="73">
        <v>2</v>
      </c>
      <c r="B12" s="74"/>
      <c r="C12" s="75"/>
      <c r="D12" s="76"/>
      <c r="E12" s="76"/>
      <c r="F12" s="76"/>
      <c r="G12" s="77"/>
      <c r="H12" s="76"/>
      <c r="I12" s="119">
        <f t="shared" si="0"/>
        <v>0</v>
      </c>
      <c r="J12" s="71">
        <f t="shared" ref="J12:J20" si="2">I12/I$10</f>
        <v>0</v>
      </c>
      <c r="K12" s="75"/>
      <c r="L12" s="76"/>
      <c r="M12" s="76"/>
      <c r="N12" s="76"/>
      <c r="O12" s="77"/>
      <c r="P12" s="76"/>
      <c r="Q12" s="119">
        <f t="shared" si="1"/>
        <v>0</v>
      </c>
      <c r="R12" s="72">
        <f t="shared" ref="R12:R20" si="3">Q12/Q$10</f>
        <v>0</v>
      </c>
    </row>
    <row r="13" spans="1:19" ht="24.6" customHeight="1">
      <c r="A13" s="66">
        <v>3</v>
      </c>
      <c r="B13" s="67"/>
      <c r="C13" s="79"/>
      <c r="D13" s="80"/>
      <c r="E13" s="80"/>
      <c r="F13" s="80"/>
      <c r="G13" s="81"/>
      <c r="H13" s="80"/>
      <c r="I13" s="119">
        <f t="shared" si="0"/>
        <v>0</v>
      </c>
      <c r="J13" s="71">
        <f t="shared" si="2"/>
        <v>0</v>
      </c>
      <c r="K13" s="79"/>
      <c r="L13" s="80"/>
      <c r="M13" s="80"/>
      <c r="N13" s="80"/>
      <c r="O13" s="81"/>
      <c r="P13" s="80"/>
      <c r="Q13" s="119">
        <f t="shared" si="1"/>
        <v>0</v>
      </c>
      <c r="R13" s="72">
        <f t="shared" si="3"/>
        <v>0</v>
      </c>
    </row>
    <row r="14" spans="1:19" ht="24.6" customHeight="1">
      <c r="A14" s="66">
        <v>4</v>
      </c>
      <c r="B14" s="67"/>
      <c r="C14" s="79"/>
      <c r="D14" s="80"/>
      <c r="E14" s="80"/>
      <c r="F14" s="80"/>
      <c r="G14" s="81"/>
      <c r="H14" s="80"/>
      <c r="I14" s="119">
        <f t="shared" si="0"/>
        <v>0</v>
      </c>
      <c r="J14" s="71">
        <f t="shared" si="2"/>
        <v>0</v>
      </c>
      <c r="K14" s="79"/>
      <c r="L14" s="80"/>
      <c r="M14" s="80"/>
      <c r="N14" s="80"/>
      <c r="O14" s="81"/>
      <c r="P14" s="80"/>
      <c r="Q14" s="119">
        <f t="shared" si="1"/>
        <v>0</v>
      </c>
      <c r="R14" s="72">
        <f t="shared" si="3"/>
        <v>0</v>
      </c>
    </row>
    <row r="15" spans="1:19" ht="24.6" customHeight="1">
      <c r="A15" s="66">
        <v>5</v>
      </c>
      <c r="B15" s="67"/>
      <c r="C15" s="79"/>
      <c r="D15" s="80"/>
      <c r="E15" s="80"/>
      <c r="F15" s="80"/>
      <c r="G15" s="81"/>
      <c r="H15" s="80"/>
      <c r="I15" s="119">
        <f t="shared" si="0"/>
        <v>0</v>
      </c>
      <c r="J15" s="71">
        <f t="shared" si="2"/>
        <v>0</v>
      </c>
      <c r="K15" s="79"/>
      <c r="L15" s="80"/>
      <c r="M15" s="80"/>
      <c r="N15" s="80"/>
      <c r="O15" s="81"/>
      <c r="P15" s="80"/>
      <c r="Q15" s="119">
        <f t="shared" si="1"/>
        <v>0</v>
      </c>
      <c r="R15" s="72">
        <f t="shared" si="3"/>
        <v>0</v>
      </c>
    </row>
    <row r="16" spans="1:19" ht="24.6" customHeight="1">
      <c r="A16" s="66">
        <v>6</v>
      </c>
      <c r="B16" s="67"/>
      <c r="C16" s="79"/>
      <c r="D16" s="80"/>
      <c r="E16" s="80"/>
      <c r="F16" s="80"/>
      <c r="G16" s="81"/>
      <c r="H16" s="80"/>
      <c r="I16" s="119">
        <f t="shared" si="0"/>
        <v>0</v>
      </c>
      <c r="J16" s="71">
        <f t="shared" si="2"/>
        <v>0</v>
      </c>
      <c r="K16" s="79"/>
      <c r="L16" s="80"/>
      <c r="M16" s="80"/>
      <c r="N16" s="80"/>
      <c r="O16" s="81"/>
      <c r="P16" s="80"/>
      <c r="Q16" s="119">
        <f t="shared" si="1"/>
        <v>0</v>
      </c>
      <c r="R16" s="72">
        <f t="shared" si="3"/>
        <v>0</v>
      </c>
    </row>
    <row r="17" spans="1:18" ht="24.6" customHeight="1">
      <c r="A17" s="66">
        <v>7</v>
      </c>
      <c r="B17" s="67"/>
      <c r="C17" s="79"/>
      <c r="D17" s="80"/>
      <c r="E17" s="80"/>
      <c r="F17" s="80"/>
      <c r="G17" s="81"/>
      <c r="H17" s="80"/>
      <c r="I17" s="119">
        <f t="shared" si="0"/>
        <v>0</v>
      </c>
      <c r="J17" s="71">
        <f t="shared" si="2"/>
        <v>0</v>
      </c>
      <c r="K17" s="79"/>
      <c r="L17" s="80"/>
      <c r="M17" s="80"/>
      <c r="N17" s="80"/>
      <c r="O17" s="81"/>
      <c r="P17" s="80"/>
      <c r="Q17" s="119">
        <f t="shared" si="1"/>
        <v>0</v>
      </c>
      <c r="R17" s="72">
        <f t="shared" si="3"/>
        <v>0</v>
      </c>
    </row>
    <row r="18" spans="1:18" ht="24.6" customHeight="1">
      <c r="A18" s="66">
        <v>8</v>
      </c>
      <c r="B18" s="67"/>
      <c r="C18" s="79"/>
      <c r="D18" s="80"/>
      <c r="E18" s="80"/>
      <c r="F18" s="80"/>
      <c r="G18" s="81"/>
      <c r="H18" s="80"/>
      <c r="I18" s="119">
        <f t="shared" si="0"/>
        <v>0</v>
      </c>
      <c r="J18" s="71">
        <f t="shared" si="2"/>
        <v>0</v>
      </c>
      <c r="K18" s="79"/>
      <c r="L18" s="80"/>
      <c r="M18" s="80"/>
      <c r="N18" s="80"/>
      <c r="O18" s="81"/>
      <c r="P18" s="80"/>
      <c r="Q18" s="119">
        <f t="shared" si="1"/>
        <v>0</v>
      </c>
      <c r="R18" s="72">
        <f t="shared" si="3"/>
        <v>0</v>
      </c>
    </row>
    <row r="19" spans="1:18" ht="24.6" customHeight="1">
      <c r="A19" s="66">
        <v>9</v>
      </c>
      <c r="B19" s="67"/>
      <c r="C19" s="79"/>
      <c r="D19" s="80"/>
      <c r="E19" s="80"/>
      <c r="F19" s="80"/>
      <c r="G19" s="81"/>
      <c r="H19" s="80"/>
      <c r="I19" s="119">
        <f t="shared" si="0"/>
        <v>0</v>
      </c>
      <c r="J19" s="71">
        <f t="shared" si="2"/>
        <v>0</v>
      </c>
      <c r="K19" s="79"/>
      <c r="L19" s="80"/>
      <c r="M19" s="80"/>
      <c r="N19" s="80"/>
      <c r="O19" s="81"/>
      <c r="P19" s="80"/>
      <c r="Q19" s="119">
        <f t="shared" si="1"/>
        <v>0</v>
      </c>
      <c r="R19" s="72">
        <f t="shared" si="3"/>
        <v>0</v>
      </c>
    </row>
    <row r="20" spans="1:18" ht="24" customHeight="1">
      <c r="A20" s="66">
        <v>10</v>
      </c>
      <c r="B20" s="67"/>
      <c r="C20" s="79"/>
      <c r="D20" s="80"/>
      <c r="E20" s="80"/>
      <c r="F20" s="80"/>
      <c r="G20" s="81"/>
      <c r="H20" s="80"/>
      <c r="I20" s="119">
        <f t="shared" si="0"/>
        <v>0</v>
      </c>
      <c r="J20" s="71">
        <f t="shared" si="2"/>
        <v>0</v>
      </c>
      <c r="K20" s="79"/>
      <c r="L20" s="80"/>
      <c r="M20" s="80"/>
      <c r="N20" s="80"/>
      <c r="O20" s="81"/>
      <c r="P20" s="80"/>
      <c r="Q20" s="119">
        <f t="shared" si="1"/>
        <v>0</v>
      </c>
      <c r="R20" s="72">
        <f t="shared" si="3"/>
        <v>0</v>
      </c>
    </row>
    <row r="21" spans="1:18" ht="17.100000000000001" customHeight="1">
      <c r="A21" s="123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</row>
    <row r="22" spans="1:18" ht="21" customHeight="1">
      <c r="A22" s="84" t="s">
        <v>139</v>
      </c>
      <c r="B22" s="85"/>
      <c r="C22" s="125">
        <v>2</v>
      </c>
      <c r="D22" s="126">
        <v>5</v>
      </c>
      <c r="E22" s="126">
        <v>3</v>
      </c>
      <c r="F22" s="126">
        <v>1</v>
      </c>
      <c r="G22" s="127">
        <v>1</v>
      </c>
      <c r="H22" s="128">
        <v>3</v>
      </c>
      <c r="I22" s="87"/>
      <c r="J22" s="124"/>
      <c r="K22" s="129">
        <v>4</v>
      </c>
      <c r="L22" s="126">
        <v>3</v>
      </c>
      <c r="M22" s="130">
        <v>1</v>
      </c>
      <c r="N22" s="126">
        <v>1</v>
      </c>
      <c r="O22" s="127">
        <v>3</v>
      </c>
      <c r="P22" s="126">
        <v>1</v>
      </c>
      <c r="Q22" s="87"/>
      <c r="R22" s="124"/>
    </row>
    <row r="23" spans="1:18" ht="18" customHeight="1">
      <c r="A23" s="131" t="s">
        <v>32</v>
      </c>
      <c r="B23" s="132"/>
      <c r="C23" s="133"/>
      <c r="D23" s="134"/>
      <c r="E23" s="134"/>
      <c r="F23" s="134"/>
      <c r="G23" s="134"/>
      <c r="H23" s="134"/>
      <c r="I23" s="89"/>
      <c r="J23" s="124"/>
      <c r="K23" s="133"/>
      <c r="L23" s="134"/>
      <c r="M23" s="134"/>
      <c r="N23" s="134"/>
      <c r="O23" s="134"/>
      <c r="P23" s="134"/>
      <c r="Q23" s="89"/>
      <c r="R23" s="135"/>
    </row>
    <row r="24" spans="1:18" ht="18" customHeight="1">
      <c r="A24" s="136" t="s">
        <v>33</v>
      </c>
      <c r="B24" s="137"/>
      <c r="C24" s="133"/>
      <c r="D24" s="134"/>
      <c r="E24" s="134"/>
      <c r="F24" s="134"/>
      <c r="G24" s="134"/>
      <c r="H24" s="134"/>
      <c r="I24" s="89"/>
      <c r="J24" s="124"/>
      <c r="K24" s="133"/>
      <c r="L24" s="134"/>
      <c r="M24" s="134"/>
      <c r="N24" s="134"/>
      <c r="O24" s="134"/>
      <c r="P24" s="134"/>
      <c r="Q24" s="89"/>
      <c r="R24" s="135"/>
    </row>
    <row r="25" spans="1:18" ht="18" customHeight="1">
      <c r="A25" s="138" t="s">
        <v>34</v>
      </c>
      <c r="B25" s="139"/>
      <c r="C25" s="91">
        <f>IFERROR(C23/C24, 0%)</f>
        <v>0</v>
      </c>
      <c r="D25" s="92">
        <f t="shared" ref="D25:I25" si="4">IFERROR(D23/D24, 0%)</f>
        <v>0</v>
      </c>
      <c r="E25" s="92">
        <f t="shared" si="4"/>
        <v>0</v>
      </c>
      <c r="F25" s="92">
        <f t="shared" si="4"/>
        <v>0</v>
      </c>
      <c r="G25" s="92">
        <f t="shared" si="4"/>
        <v>0</v>
      </c>
      <c r="H25" s="92">
        <f t="shared" si="4"/>
        <v>0</v>
      </c>
      <c r="I25" s="92">
        <f t="shared" si="4"/>
        <v>0</v>
      </c>
      <c r="J25" s="140"/>
      <c r="K25" s="91">
        <f>IFERROR(K23/K24, 0%)</f>
        <v>0</v>
      </c>
      <c r="L25" s="92">
        <f t="shared" ref="L25:Q25" si="5">IFERROR(L23/L24, 0%)</f>
        <v>0</v>
      </c>
      <c r="M25" s="92">
        <f t="shared" si="5"/>
        <v>0</v>
      </c>
      <c r="N25" s="92">
        <f t="shared" si="5"/>
        <v>0</v>
      </c>
      <c r="O25" s="92">
        <f t="shared" si="5"/>
        <v>0</v>
      </c>
      <c r="P25" s="92">
        <f t="shared" si="5"/>
        <v>0</v>
      </c>
      <c r="Q25" s="92">
        <f t="shared" si="5"/>
        <v>0</v>
      </c>
      <c r="R25" s="124"/>
    </row>
    <row r="26" spans="1:18" ht="17.100000000000001" customHeight="1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</row>
    <row r="27" spans="1:18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</row>
    <row r="28" spans="1:18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</row>
    <row r="29" spans="1:18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</row>
    <row r="30" spans="1:18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</row>
    <row r="31" spans="1:18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</row>
    <row r="32" spans="1:18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</row>
    <row r="33" spans="1:18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</row>
    <row r="34" spans="1:18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</row>
  </sheetData>
  <mergeCells count="23">
    <mergeCell ref="A27:R27"/>
    <mergeCell ref="K8:P8"/>
    <mergeCell ref="Q8:R8"/>
    <mergeCell ref="A11:B11"/>
    <mergeCell ref="A12:B12"/>
    <mergeCell ref="A13:B13"/>
    <mergeCell ref="A14:B14"/>
    <mergeCell ref="A16:B16"/>
    <mergeCell ref="A17:B17"/>
    <mergeCell ref="A18:B18"/>
    <mergeCell ref="A19:B19"/>
    <mergeCell ref="A20:B20"/>
    <mergeCell ref="A25:B25"/>
    <mergeCell ref="A26:R26"/>
    <mergeCell ref="A1:R1"/>
    <mergeCell ref="A2:R2"/>
    <mergeCell ref="A23:B23"/>
    <mergeCell ref="A22:B22"/>
    <mergeCell ref="A24:B24"/>
    <mergeCell ref="C8:F8"/>
    <mergeCell ref="G8:H8"/>
    <mergeCell ref="I8:J8"/>
    <mergeCell ref="A15:B15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I11:I20" formulaRange="1"/>
  </ignoredError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35"/>
  <sheetViews>
    <sheetView showGridLines="0" zoomScaleNormal="100" workbookViewId="0">
      <selection activeCell="X7" sqref="X7"/>
    </sheetView>
  </sheetViews>
  <sheetFormatPr defaultColWidth="10.85546875" defaultRowHeight="10.5"/>
  <cols>
    <col min="1" max="1" width="20.140625" style="7" customWidth="1"/>
    <col min="2" max="2" width="14.28515625" style="7" customWidth="1"/>
    <col min="3" max="8" width="4.85546875" style="7" customWidth="1"/>
    <col min="9" max="10" width="9" style="7" customWidth="1"/>
    <col min="11" max="16" width="4.85546875" style="7" customWidth="1"/>
    <col min="17" max="18" width="9" style="7" customWidth="1"/>
    <col min="19" max="19" width="4.140625" style="7" customWidth="1"/>
    <col min="20" max="16384" width="10.85546875" style="7"/>
  </cols>
  <sheetData>
    <row r="1" spans="1:19" ht="18" customHeight="1">
      <c r="A1" s="17" t="s">
        <v>114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36.950000000000003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9" ht="6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s="12" customFormat="1" ht="17.100000000000001" customHeight="1">
      <c r="A4" s="94" t="s">
        <v>2</v>
      </c>
      <c r="B4" s="94"/>
      <c r="C4" s="94"/>
      <c r="D4" s="94"/>
      <c r="E4" s="94"/>
      <c r="F4" s="94" t="s">
        <v>3</v>
      </c>
      <c r="G4" s="95"/>
      <c r="H4" s="95"/>
      <c r="I4" s="94"/>
      <c r="J4" s="94"/>
      <c r="K4" s="94"/>
      <c r="L4" s="94"/>
      <c r="M4" s="94" t="s">
        <v>4</v>
      </c>
      <c r="N4" s="94"/>
      <c r="O4" s="95"/>
      <c r="P4" s="94"/>
      <c r="Q4" s="94"/>
      <c r="R4" s="94"/>
    </row>
    <row r="5" spans="1:19" ht="8.1" customHeight="1"/>
    <row r="6" spans="1:19" s="34" customFormat="1" ht="78.95" customHeight="1">
      <c r="A6" s="28"/>
      <c r="B6" s="28"/>
      <c r="C6" s="29" t="s">
        <v>118</v>
      </c>
      <c r="D6" s="30" t="s">
        <v>16</v>
      </c>
      <c r="E6" s="31" t="s">
        <v>124</v>
      </c>
      <c r="F6" s="30" t="s">
        <v>125</v>
      </c>
      <c r="G6" s="30" t="s">
        <v>16</v>
      </c>
      <c r="H6" s="30" t="s">
        <v>39</v>
      </c>
      <c r="I6" s="30" t="s">
        <v>11</v>
      </c>
      <c r="J6" s="32" t="s">
        <v>11</v>
      </c>
      <c r="K6" s="29" t="s">
        <v>118</v>
      </c>
      <c r="L6" s="31" t="s">
        <v>16</v>
      </c>
      <c r="M6" s="30" t="s">
        <v>126</v>
      </c>
      <c r="N6" s="30" t="s">
        <v>127</v>
      </c>
      <c r="O6" s="33" t="s">
        <v>39</v>
      </c>
      <c r="P6" s="31" t="s">
        <v>103</v>
      </c>
      <c r="Q6" s="30" t="s">
        <v>11</v>
      </c>
      <c r="R6" s="32" t="s">
        <v>11</v>
      </c>
      <c r="S6" s="34" t="s">
        <v>11</v>
      </c>
    </row>
    <row r="7" spans="1:19" ht="17.100000000000001" customHeight="1">
      <c r="A7" s="96"/>
      <c r="B7" s="97"/>
      <c r="C7" s="259"/>
      <c r="D7" s="196"/>
      <c r="E7" s="196"/>
      <c r="F7" s="196"/>
      <c r="G7" s="196"/>
      <c r="H7" s="196"/>
      <c r="I7" s="102" t="s">
        <v>128</v>
      </c>
      <c r="J7" s="103"/>
      <c r="K7" s="259"/>
      <c r="L7" s="196"/>
      <c r="M7" s="196"/>
      <c r="N7" s="196"/>
      <c r="O7" s="196"/>
      <c r="P7" s="196"/>
      <c r="Q7" s="102" t="s">
        <v>129</v>
      </c>
      <c r="R7" s="103"/>
    </row>
    <row r="8" spans="1:19" s="9" customFormat="1" ht="17.100000000000001" customHeight="1" thickBot="1">
      <c r="A8" s="104" t="s">
        <v>11</v>
      </c>
      <c r="B8" s="105" t="s">
        <v>21</v>
      </c>
      <c r="C8" s="106" t="s">
        <v>22</v>
      </c>
      <c r="D8" s="107" t="s">
        <v>23</v>
      </c>
      <c r="E8" s="108" t="s">
        <v>24</v>
      </c>
      <c r="F8" s="108" t="s">
        <v>25</v>
      </c>
      <c r="G8" s="109" t="s">
        <v>26</v>
      </c>
      <c r="H8" s="108" t="s">
        <v>27</v>
      </c>
      <c r="I8" s="107" t="s">
        <v>28</v>
      </c>
      <c r="J8" s="110" t="s">
        <v>29</v>
      </c>
      <c r="K8" s="106" t="s">
        <v>22</v>
      </c>
      <c r="L8" s="107" t="s">
        <v>23</v>
      </c>
      <c r="M8" s="111" t="s">
        <v>24</v>
      </c>
      <c r="N8" s="263" t="s">
        <v>25</v>
      </c>
      <c r="O8" s="263" t="s">
        <v>26</v>
      </c>
      <c r="P8" s="114" t="s">
        <v>27</v>
      </c>
      <c r="Q8" s="115" t="s">
        <v>28</v>
      </c>
      <c r="R8" s="116" t="s">
        <v>29</v>
      </c>
    </row>
    <row r="9" spans="1:19" s="9" customFormat="1" ht="17.100000000000001" customHeight="1" thickTop="1">
      <c r="A9" s="105" t="s">
        <v>30</v>
      </c>
      <c r="B9" s="117" t="s">
        <v>31</v>
      </c>
      <c r="C9" s="118">
        <v>13</v>
      </c>
      <c r="D9" s="119">
        <v>14</v>
      </c>
      <c r="E9" s="119">
        <v>4</v>
      </c>
      <c r="F9" s="119">
        <v>4</v>
      </c>
      <c r="G9" s="119">
        <v>7</v>
      </c>
      <c r="H9" s="119">
        <v>4</v>
      </c>
      <c r="I9" s="119">
        <f>SUM(C9:H9)</f>
        <v>46</v>
      </c>
      <c r="J9" s="248">
        <v>1</v>
      </c>
      <c r="K9" s="118">
        <v>6</v>
      </c>
      <c r="L9" s="119">
        <v>14</v>
      </c>
      <c r="M9" s="119">
        <v>4</v>
      </c>
      <c r="N9" s="264">
        <v>3</v>
      </c>
      <c r="O9" s="264">
        <v>4</v>
      </c>
      <c r="P9" s="119">
        <v>3</v>
      </c>
      <c r="Q9" s="262">
        <f t="shared" ref="Q9:Q19" si="0">SUM(K9:P9)</f>
        <v>34</v>
      </c>
      <c r="R9" s="248">
        <v>1</v>
      </c>
    </row>
    <row r="10" spans="1:19" ht="24.6" customHeight="1">
      <c r="A10" s="172">
        <v>1</v>
      </c>
      <c r="B10" s="173"/>
      <c r="C10" s="174"/>
      <c r="D10" s="175"/>
      <c r="E10" s="249"/>
      <c r="F10" s="175"/>
      <c r="G10" s="249"/>
      <c r="H10" s="175"/>
      <c r="I10" s="119">
        <f t="shared" ref="I10:I19" si="1">SUM(C10:H10)</f>
        <v>0</v>
      </c>
      <c r="J10" s="250">
        <f>I10/I$9</f>
        <v>0</v>
      </c>
      <c r="K10" s="174"/>
      <c r="L10" s="175"/>
      <c r="M10" s="249"/>
      <c r="N10" s="175"/>
      <c r="O10" s="249"/>
      <c r="P10" s="175"/>
      <c r="Q10" s="262">
        <f t="shared" si="0"/>
        <v>0</v>
      </c>
      <c r="R10" s="250">
        <f>Q10/Q$9</f>
        <v>0</v>
      </c>
    </row>
    <row r="11" spans="1:19" s="10" customFormat="1" ht="24.6" customHeight="1">
      <c r="A11" s="178">
        <v>2</v>
      </c>
      <c r="B11" s="179"/>
      <c r="C11" s="180"/>
      <c r="D11" s="181"/>
      <c r="E11" s="251"/>
      <c r="F11" s="181"/>
      <c r="G11" s="251"/>
      <c r="H11" s="181"/>
      <c r="I11" s="119">
        <f t="shared" si="1"/>
        <v>0</v>
      </c>
      <c r="J11" s="250">
        <f t="shared" ref="J11:J19" si="2">I11/I$9</f>
        <v>0</v>
      </c>
      <c r="K11" s="180"/>
      <c r="L11" s="181"/>
      <c r="M11" s="251"/>
      <c r="N11" s="181"/>
      <c r="O11" s="251"/>
      <c r="P11" s="181"/>
      <c r="Q11" s="262">
        <f t="shared" si="0"/>
        <v>0</v>
      </c>
      <c r="R11" s="250">
        <f t="shared" ref="R11:R19" si="3">Q11/Q$9</f>
        <v>0</v>
      </c>
    </row>
    <row r="12" spans="1:19" ht="24.6" customHeight="1">
      <c r="A12" s="172">
        <v>3</v>
      </c>
      <c r="B12" s="173"/>
      <c r="C12" s="183"/>
      <c r="D12" s="184"/>
      <c r="E12" s="252"/>
      <c r="F12" s="184"/>
      <c r="G12" s="252"/>
      <c r="H12" s="184"/>
      <c r="I12" s="119">
        <f t="shared" si="1"/>
        <v>0</v>
      </c>
      <c r="J12" s="250">
        <f t="shared" si="2"/>
        <v>0</v>
      </c>
      <c r="K12" s="183"/>
      <c r="L12" s="184"/>
      <c r="M12" s="252"/>
      <c r="N12" s="184"/>
      <c r="O12" s="252"/>
      <c r="P12" s="184"/>
      <c r="Q12" s="262">
        <f t="shared" si="0"/>
        <v>0</v>
      </c>
      <c r="R12" s="250">
        <f t="shared" si="3"/>
        <v>0</v>
      </c>
    </row>
    <row r="13" spans="1:19" ht="24.6" customHeight="1">
      <c r="A13" s="172">
        <v>4</v>
      </c>
      <c r="B13" s="173"/>
      <c r="C13" s="183"/>
      <c r="D13" s="184"/>
      <c r="E13" s="252"/>
      <c r="F13" s="184"/>
      <c r="G13" s="252"/>
      <c r="H13" s="184"/>
      <c r="I13" s="119">
        <f t="shared" si="1"/>
        <v>0</v>
      </c>
      <c r="J13" s="250">
        <f t="shared" si="2"/>
        <v>0</v>
      </c>
      <c r="K13" s="183"/>
      <c r="L13" s="184"/>
      <c r="M13" s="252"/>
      <c r="N13" s="184"/>
      <c r="O13" s="252"/>
      <c r="P13" s="184"/>
      <c r="Q13" s="262">
        <f t="shared" si="0"/>
        <v>0</v>
      </c>
      <c r="R13" s="250">
        <f t="shared" si="3"/>
        <v>0</v>
      </c>
    </row>
    <row r="14" spans="1:19" ht="24.6" customHeight="1">
      <c r="A14" s="172">
        <v>5</v>
      </c>
      <c r="B14" s="173"/>
      <c r="C14" s="183"/>
      <c r="D14" s="184"/>
      <c r="E14" s="252"/>
      <c r="F14" s="184"/>
      <c r="G14" s="252"/>
      <c r="H14" s="184"/>
      <c r="I14" s="119">
        <f t="shared" si="1"/>
        <v>0</v>
      </c>
      <c r="J14" s="250">
        <f t="shared" si="2"/>
        <v>0</v>
      </c>
      <c r="K14" s="183"/>
      <c r="L14" s="184"/>
      <c r="M14" s="252"/>
      <c r="N14" s="184"/>
      <c r="O14" s="252"/>
      <c r="P14" s="184"/>
      <c r="Q14" s="262">
        <f t="shared" si="0"/>
        <v>0</v>
      </c>
      <c r="R14" s="250">
        <f t="shared" si="3"/>
        <v>0</v>
      </c>
    </row>
    <row r="15" spans="1:19" ht="24.6" customHeight="1">
      <c r="A15" s="172">
        <v>6</v>
      </c>
      <c r="B15" s="173"/>
      <c r="C15" s="183"/>
      <c r="D15" s="184"/>
      <c r="E15" s="252"/>
      <c r="F15" s="184"/>
      <c r="G15" s="252"/>
      <c r="H15" s="184"/>
      <c r="I15" s="119">
        <f t="shared" si="1"/>
        <v>0</v>
      </c>
      <c r="J15" s="250">
        <f t="shared" si="2"/>
        <v>0</v>
      </c>
      <c r="K15" s="183"/>
      <c r="L15" s="184"/>
      <c r="M15" s="252"/>
      <c r="N15" s="184"/>
      <c r="O15" s="252"/>
      <c r="P15" s="184"/>
      <c r="Q15" s="262">
        <f t="shared" si="0"/>
        <v>0</v>
      </c>
      <c r="R15" s="250">
        <f t="shared" si="3"/>
        <v>0</v>
      </c>
    </row>
    <row r="16" spans="1:19" ht="24.6" customHeight="1">
      <c r="A16" s="172">
        <v>7</v>
      </c>
      <c r="B16" s="173"/>
      <c r="C16" s="183"/>
      <c r="D16" s="184"/>
      <c r="E16" s="252"/>
      <c r="F16" s="184"/>
      <c r="G16" s="252"/>
      <c r="H16" s="184"/>
      <c r="I16" s="119">
        <f t="shared" si="1"/>
        <v>0</v>
      </c>
      <c r="J16" s="250">
        <f t="shared" si="2"/>
        <v>0</v>
      </c>
      <c r="K16" s="183"/>
      <c r="L16" s="184"/>
      <c r="M16" s="252"/>
      <c r="N16" s="184"/>
      <c r="O16" s="252"/>
      <c r="P16" s="184"/>
      <c r="Q16" s="262">
        <f t="shared" si="0"/>
        <v>0</v>
      </c>
      <c r="R16" s="250">
        <f t="shared" si="3"/>
        <v>0</v>
      </c>
    </row>
    <row r="17" spans="1:18" ht="24.6" customHeight="1">
      <c r="A17" s="172">
        <v>8</v>
      </c>
      <c r="B17" s="173"/>
      <c r="C17" s="183"/>
      <c r="D17" s="184"/>
      <c r="E17" s="252"/>
      <c r="F17" s="184"/>
      <c r="G17" s="252"/>
      <c r="H17" s="184"/>
      <c r="I17" s="119">
        <f t="shared" si="1"/>
        <v>0</v>
      </c>
      <c r="J17" s="250">
        <f t="shared" si="2"/>
        <v>0</v>
      </c>
      <c r="K17" s="183"/>
      <c r="L17" s="184"/>
      <c r="M17" s="252"/>
      <c r="N17" s="184"/>
      <c r="O17" s="252"/>
      <c r="P17" s="184"/>
      <c r="Q17" s="262">
        <f t="shared" si="0"/>
        <v>0</v>
      </c>
      <c r="R17" s="250">
        <f t="shared" si="3"/>
        <v>0</v>
      </c>
    </row>
    <row r="18" spans="1:18" ht="24.6" customHeight="1">
      <c r="A18" s="172">
        <v>9</v>
      </c>
      <c r="B18" s="173"/>
      <c r="C18" s="183"/>
      <c r="D18" s="184"/>
      <c r="E18" s="252"/>
      <c r="F18" s="184"/>
      <c r="G18" s="252"/>
      <c r="H18" s="184"/>
      <c r="I18" s="119">
        <f t="shared" si="1"/>
        <v>0</v>
      </c>
      <c r="J18" s="250">
        <f t="shared" si="2"/>
        <v>0</v>
      </c>
      <c r="K18" s="183"/>
      <c r="L18" s="184"/>
      <c r="M18" s="252"/>
      <c r="N18" s="184"/>
      <c r="O18" s="252"/>
      <c r="P18" s="184"/>
      <c r="Q18" s="262">
        <f t="shared" si="0"/>
        <v>0</v>
      </c>
      <c r="R18" s="250">
        <f t="shared" si="3"/>
        <v>0</v>
      </c>
    </row>
    <row r="19" spans="1:18" ht="24.6" customHeight="1">
      <c r="A19" s="172">
        <v>10</v>
      </c>
      <c r="B19" s="173"/>
      <c r="C19" s="183"/>
      <c r="D19" s="184"/>
      <c r="E19" s="252"/>
      <c r="F19" s="184"/>
      <c r="G19" s="252"/>
      <c r="H19" s="184"/>
      <c r="I19" s="119">
        <f t="shared" si="1"/>
        <v>0</v>
      </c>
      <c r="J19" s="250">
        <f t="shared" si="2"/>
        <v>0</v>
      </c>
      <c r="K19" s="183"/>
      <c r="L19" s="184"/>
      <c r="M19" s="252"/>
      <c r="N19" s="184"/>
      <c r="O19" s="252"/>
      <c r="P19" s="184"/>
      <c r="Q19" s="262">
        <f t="shared" si="0"/>
        <v>0</v>
      </c>
      <c r="R19" s="250">
        <f t="shared" si="3"/>
        <v>0</v>
      </c>
    </row>
    <row r="20" spans="1:18" ht="9.9499999999999993" customHeight="1">
      <c r="A20" s="123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42"/>
      <c r="R20" s="142"/>
    </row>
    <row r="21" spans="1:18" ht="20.100000000000001" customHeight="1">
      <c r="A21" s="84" t="s">
        <v>140</v>
      </c>
      <c r="B21" s="224"/>
      <c r="C21" s="125">
        <v>11</v>
      </c>
      <c r="D21" s="126">
        <v>12</v>
      </c>
      <c r="E21" s="126">
        <v>4</v>
      </c>
      <c r="F21" s="126">
        <v>4</v>
      </c>
      <c r="G21" s="126">
        <v>6</v>
      </c>
      <c r="H21" s="126">
        <v>4</v>
      </c>
      <c r="I21" s="87"/>
      <c r="J21" s="142"/>
      <c r="K21" s="125">
        <v>5</v>
      </c>
      <c r="L21" s="126">
        <v>12</v>
      </c>
      <c r="M21" s="126">
        <v>3</v>
      </c>
      <c r="N21" s="130">
        <v>3</v>
      </c>
      <c r="O21" s="126">
        <v>4</v>
      </c>
      <c r="P21" s="126">
        <v>3</v>
      </c>
      <c r="Q21" s="87"/>
      <c r="R21" s="142"/>
    </row>
    <row r="22" spans="1:18" ht="18.95" customHeight="1">
      <c r="A22" s="136" t="s">
        <v>32</v>
      </c>
      <c r="B22" s="254"/>
      <c r="C22" s="255"/>
      <c r="D22" s="134"/>
      <c r="E22" s="134"/>
      <c r="F22" s="134"/>
      <c r="G22" s="134"/>
      <c r="H22" s="265"/>
      <c r="I22" s="89"/>
      <c r="J22" s="142"/>
      <c r="K22" s="255"/>
      <c r="L22" s="134"/>
      <c r="M22" s="134"/>
      <c r="N22" s="134"/>
      <c r="O22" s="134"/>
      <c r="P22" s="134"/>
      <c r="Q22" s="89"/>
      <c r="R22" s="142"/>
    </row>
    <row r="23" spans="1:18" ht="18.95" customHeight="1">
      <c r="A23" s="136" t="s">
        <v>33</v>
      </c>
      <c r="B23" s="137"/>
      <c r="C23" s="133"/>
      <c r="D23" s="134"/>
      <c r="E23" s="134"/>
      <c r="F23" s="134"/>
      <c r="G23" s="134"/>
      <c r="H23" s="265"/>
      <c r="I23" s="89"/>
      <c r="J23" s="142"/>
      <c r="K23" s="133"/>
      <c r="L23" s="134"/>
      <c r="M23" s="134"/>
      <c r="N23" s="134"/>
      <c r="O23" s="134"/>
      <c r="P23" s="134"/>
      <c r="Q23" s="89"/>
      <c r="R23" s="142"/>
    </row>
    <row r="24" spans="1:18" ht="21" customHeight="1">
      <c r="A24" s="136" t="s">
        <v>34</v>
      </c>
      <c r="B24" s="151"/>
      <c r="C24" s="256">
        <f>IFERROR(C22/C23, 0%)</f>
        <v>0</v>
      </c>
      <c r="D24" s="257">
        <f t="shared" ref="D24:I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257">
        <f t="shared" si="4"/>
        <v>0</v>
      </c>
      <c r="I24" s="257">
        <f t="shared" si="4"/>
        <v>0</v>
      </c>
      <c r="J24" s="142"/>
      <c r="K24" s="256">
        <f>IFERROR(K22/K23, 0%)</f>
        <v>0</v>
      </c>
      <c r="L24" s="257">
        <f t="shared" ref="L24:Q24" si="5">IFERROR(L22/L23, 0%)</f>
        <v>0</v>
      </c>
      <c r="M24" s="257">
        <f t="shared" si="5"/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257">
        <f t="shared" si="5"/>
        <v>0</v>
      </c>
      <c r="R24" s="142"/>
    </row>
    <row r="25" spans="1:18" ht="9" customHeight="1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</row>
    <row r="26" spans="1:18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</row>
    <row r="27" spans="1:18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</row>
    <row r="28" spans="1:18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</row>
    <row r="29" spans="1:18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</row>
    <row r="30" spans="1:18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</row>
    <row r="31" spans="1:18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</row>
    <row r="32" spans="1:18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</row>
    <row r="33" spans="1:18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</row>
    <row r="34" spans="1:18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</row>
    <row r="35" spans="1:18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</row>
  </sheetData>
  <mergeCells count="20">
    <mergeCell ref="A12:B12"/>
    <mergeCell ref="A13:B13"/>
    <mergeCell ref="A14:B14"/>
    <mergeCell ref="A15:B15"/>
    <mergeCell ref="A24:B24"/>
    <mergeCell ref="A26:R26"/>
    <mergeCell ref="A27:R27"/>
    <mergeCell ref="A21:B21"/>
    <mergeCell ref="A1:R1"/>
    <mergeCell ref="A2:R2"/>
    <mergeCell ref="I7:J7"/>
    <mergeCell ref="Q7:R7"/>
    <mergeCell ref="A23:B23"/>
    <mergeCell ref="A22:B22"/>
    <mergeCell ref="A16:B16"/>
    <mergeCell ref="A17:B17"/>
    <mergeCell ref="A18:B18"/>
    <mergeCell ref="A19:B19"/>
    <mergeCell ref="A10:B10"/>
    <mergeCell ref="A11:B11"/>
  </mergeCells>
  <pageMargins left="0.5" right="0.5" top="0.5" bottom="0.5" header="0.5" footer="0.5"/>
  <pageSetup scale="99" orientation="landscape" horizontalDpi="4294967292" verticalDpi="4294967292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2"/>
  <sheetViews>
    <sheetView showGridLines="0" zoomScaleNormal="100" workbookViewId="0">
      <selection activeCell="T11" sqref="T11"/>
    </sheetView>
  </sheetViews>
  <sheetFormatPr defaultColWidth="10.85546875" defaultRowHeight="10.5"/>
  <cols>
    <col min="1" max="1" width="18.7109375" style="7" customWidth="1"/>
    <col min="2" max="2" width="12" style="7" customWidth="1"/>
    <col min="3" max="6" width="4.85546875" style="7" customWidth="1"/>
    <col min="7" max="8" width="8.85546875" style="7" customWidth="1"/>
    <col min="9" max="15" width="4.85546875" style="7" customWidth="1"/>
    <col min="16" max="17" width="8.85546875" style="7" customWidth="1"/>
    <col min="18" max="18" width="4.140625" style="7" customWidth="1"/>
    <col min="19" max="16384" width="10.85546875" style="7"/>
  </cols>
  <sheetData>
    <row r="1" spans="1:18" ht="18" customHeight="1">
      <c r="A1" s="17" t="s">
        <v>117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24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8" s="12" customFormat="1" ht="17.100000000000001" customHeight="1">
      <c r="A4" s="94" t="s">
        <v>2</v>
      </c>
      <c r="B4" s="94"/>
      <c r="C4" s="94"/>
      <c r="D4" s="94"/>
      <c r="E4" s="94"/>
      <c r="F4" s="94" t="s">
        <v>3</v>
      </c>
      <c r="G4" s="94"/>
      <c r="H4" s="94"/>
      <c r="I4" s="94"/>
      <c r="J4" s="94"/>
      <c r="K4" s="94"/>
      <c r="L4" s="94"/>
      <c r="M4" s="94" t="s">
        <v>4</v>
      </c>
      <c r="N4" s="95"/>
      <c r="O4" s="94"/>
      <c r="P4" s="94"/>
      <c r="Q4" s="94"/>
    </row>
    <row r="5" spans="1:18" ht="11.1" customHeight="1"/>
    <row r="6" spans="1:18" s="34" customFormat="1" ht="75" customHeight="1">
      <c r="A6" s="28"/>
      <c r="B6" s="28"/>
      <c r="C6" s="29" t="s">
        <v>118</v>
      </c>
      <c r="D6" s="30" t="s">
        <v>16</v>
      </c>
      <c r="E6" s="31" t="s">
        <v>124</v>
      </c>
      <c r="F6" s="30" t="s">
        <v>130</v>
      </c>
      <c r="G6" s="30" t="s">
        <v>11</v>
      </c>
      <c r="H6" s="32" t="s">
        <v>11</v>
      </c>
      <c r="I6" s="33" t="s">
        <v>118</v>
      </c>
      <c r="J6" s="31" t="s">
        <v>16</v>
      </c>
      <c r="K6" s="31" t="s">
        <v>124</v>
      </c>
      <c r="L6" s="30" t="s">
        <v>130</v>
      </c>
      <c r="M6" s="31" t="s">
        <v>16</v>
      </c>
      <c r="N6" s="258" t="s">
        <v>103</v>
      </c>
      <c r="O6" s="258" t="s">
        <v>120</v>
      </c>
      <c r="P6" s="30" t="s">
        <v>11</v>
      </c>
      <c r="Q6" s="32" t="s">
        <v>11</v>
      </c>
      <c r="R6" s="34" t="s">
        <v>11</v>
      </c>
    </row>
    <row r="7" spans="1:18" ht="17.100000000000001" customHeight="1">
      <c r="A7" s="96"/>
      <c r="B7" s="97"/>
      <c r="C7" s="259"/>
      <c r="D7" s="196"/>
      <c r="E7" s="196"/>
      <c r="F7" s="196"/>
      <c r="G7" s="102" t="s">
        <v>131</v>
      </c>
      <c r="H7" s="103"/>
      <c r="I7" s="259"/>
      <c r="J7" s="196"/>
      <c r="K7" s="196"/>
      <c r="L7" s="196"/>
      <c r="M7" s="196"/>
      <c r="N7" s="266"/>
      <c r="O7" s="196"/>
      <c r="P7" s="102" t="s">
        <v>132</v>
      </c>
      <c r="Q7" s="103"/>
    </row>
    <row r="8" spans="1:18" s="9" customFormat="1" ht="17.100000000000001" customHeight="1" thickBot="1">
      <c r="A8" s="104" t="s">
        <v>11</v>
      </c>
      <c r="B8" s="105" t="s">
        <v>21</v>
      </c>
      <c r="C8" s="106" t="s">
        <v>22</v>
      </c>
      <c r="D8" s="107" t="s">
        <v>23</v>
      </c>
      <c r="E8" s="108" t="s">
        <v>24</v>
      </c>
      <c r="F8" s="108" t="s">
        <v>25</v>
      </c>
      <c r="G8" s="107" t="s">
        <v>28</v>
      </c>
      <c r="H8" s="110" t="s">
        <v>29</v>
      </c>
      <c r="I8" s="106" t="s">
        <v>22</v>
      </c>
      <c r="J8" s="107" t="s">
        <v>23</v>
      </c>
      <c r="K8" s="111" t="s">
        <v>24</v>
      </c>
      <c r="L8" s="112" t="s">
        <v>25</v>
      </c>
      <c r="M8" s="267" t="s">
        <v>26</v>
      </c>
      <c r="N8" s="114" t="s">
        <v>27</v>
      </c>
      <c r="O8" s="114" t="s">
        <v>54</v>
      </c>
      <c r="P8" s="115" t="s">
        <v>28</v>
      </c>
      <c r="Q8" s="268" t="s">
        <v>29</v>
      </c>
    </row>
    <row r="9" spans="1:18" s="9" customFormat="1" ht="17.100000000000001" customHeight="1" thickTop="1">
      <c r="A9" s="105" t="s">
        <v>30</v>
      </c>
      <c r="B9" s="117" t="s">
        <v>31</v>
      </c>
      <c r="C9" s="118">
        <v>18</v>
      </c>
      <c r="D9" s="119">
        <v>17</v>
      </c>
      <c r="E9" s="119">
        <v>2</v>
      </c>
      <c r="F9" s="119">
        <v>4</v>
      </c>
      <c r="G9" s="119">
        <f>SUM(C9:F9)</f>
        <v>41</v>
      </c>
      <c r="H9" s="248">
        <v>1</v>
      </c>
      <c r="I9" s="118">
        <v>22</v>
      </c>
      <c r="J9" s="119">
        <v>14</v>
      </c>
      <c r="K9" s="119">
        <v>4</v>
      </c>
      <c r="L9" s="119">
        <v>4</v>
      </c>
      <c r="M9" s="269">
        <v>4</v>
      </c>
      <c r="N9" s="119">
        <v>6</v>
      </c>
      <c r="O9" s="119">
        <v>4</v>
      </c>
      <c r="P9" s="262">
        <f>SUM(I9:O9)</f>
        <v>58</v>
      </c>
      <c r="Q9" s="248">
        <v>1</v>
      </c>
    </row>
    <row r="10" spans="1:18" ht="24.6" customHeight="1">
      <c r="A10" s="172">
        <v>1</v>
      </c>
      <c r="B10" s="173"/>
      <c r="C10" s="174"/>
      <c r="D10" s="175"/>
      <c r="E10" s="249"/>
      <c r="F10" s="175"/>
      <c r="G10" s="119">
        <f t="shared" ref="G10:G19" si="0">SUM(C10:F10)</f>
        <v>0</v>
      </c>
      <c r="H10" s="250">
        <f>G10/G$9</f>
        <v>0</v>
      </c>
      <c r="I10" s="174"/>
      <c r="J10" s="175"/>
      <c r="K10" s="249"/>
      <c r="L10" s="175"/>
      <c r="M10" s="175"/>
      <c r="N10" s="249"/>
      <c r="O10" s="175"/>
      <c r="P10" s="262">
        <f t="shared" ref="P10:P19" si="1">SUM(I10:O10)</f>
        <v>0</v>
      </c>
      <c r="Q10" s="250">
        <f>P10/P$9</f>
        <v>0</v>
      </c>
    </row>
    <row r="11" spans="1:18" s="10" customFormat="1" ht="24.6" customHeight="1">
      <c r="A11" s="178">
        <v>2</v>
      </c>
      <c r="B11" s="179"/>
      <c r="C11" s="180"/>
      <c r="D11" s="181"/>
      <c r="E11" s="251"/>
      <c r="F11" s="181"/>
      <c r="G11" s="119">
        <f t="shared" si="0"/>
        <v>0</v>
      </c>
      <c r="H11" s="250">
        <f t="shared" ref="H11:H19" si="2">G11/G$9</f>
        <v>0</v>
      </c>
      <c r="I11" s="180"/>
      <c r="J11" s="181"/>
      <c r="K11" s="251"/>
      <c r="L11" s="181"/>
      <c r="M11" s="181"/>
      <c r="N11" s="251"/>
      <c r="O11" s="181"/>
      <c r="P11" s="262">
        <f t="shared" si="1"/>
        <v>0</v>
      </c>
      <c r="Q11" s="250">
        <f t="shared" ref="Q11:Q19" si="3">P11/P$9</f>
        <v>0</v>
      </c>
    </row>
    <row r="12" spans="1:18" ht="24.6" customHeight="1">
      <c r="A12" s="172">
        <v>3</v>
      </c>
      <c r="B12" s="173"/>
      <c r="C12" s="183"/>
      <c r="D12" s="184"/>
      <c r="E12" s="252"/>
      <c r="F12" s="184"/>
      <c r="G12" s="119">
        <f t="shared" si="0"/>
        <v>0</v>
      </c>
      <c r="H12" s="250">
        <f t="shared" si="2"/>
        <v>0</v>
      </c>
      <c r="I12" s="183"/>
      <c r="J12" s="184"/>
      <c r="K12" s="252"/>
      <c r="L12" s="184"/>
      <c r="M12" s="184"/>
      <c r="N12" s="252"/>
      <c r="O12" s="184"/>
      <c r="P12" s="262">
        <f t="shared" si="1"/>
        <v>0</v>
      </c>
      <c r="Q12" s="250">
        <f t="shared" si="3"/>
        <v>0</v>
      </c>
    </row>
    <row r="13" spans="1:18" ht="24.6" customHeight="1">
      <c r="A13" s="172">
        <v>4</v>
      </c>
      <c r="B13" s="173"/>
      <c r="C13" s="183"/>
      <c r="D13" s="184"/>
      <c r="E13" s="252"/>
      <c r="F13" s="184"/>
      <c r="G13" s="119">
        <f t="shared" si="0"/>
        <v>0</v>
      </c>
      <c r="H13" s="250">
        <f t="shared" si="2"/>
        <v>0</v>
      </c>
      <c r="I13" s="183"/>
      <c r="J13" s="184"/>
      <c r="K13" s="252"/>
      <c r="L13" s="184"/>
      <c r="M13" s="184"/>
      <c r="N13" s="252"/>
      <c r="O13" s="184"/>
      <c r="P13" s="262">
        <f t="shared" si="1"/>
        <v>0</v>
      </c>
      <c r="Q13" s="250">
        <f t="shared" si="3"/>
        <v>0</v>
      </c>
    </row>
    <row r="14" spans="1:18" ht="24.6" customHeight="1">
      <c r="A14" s="172">
        <v>5</v>
      </c>
      <c r="B14" s="173"/>
      <c r="C14" s="183"/>
      <c r="D14" s="184"/>
      <c r="E14" s="252"/>
      <c r="F14" s="184"/>
      <c r="G14" s="119">
        <f t="shared" si="0"/>
        <v>0</v>
      </c>
      <c r="H14" s="250">
        <f t="shared" si="2"/>
        <v>0</v>
      </c>
      <c r="I14" s="183"/>
      <c r="J14" s="184"/>
      <c r="K14" s="252"/>
      <c r="L14" s="184"/>
      <c r="M14" s="184"/>
      <c r="N14" s="252"/>
      <c r="O14" s="184"/>
      <c r="P14" s="262">
        <f t="shared" si="1"/>
        <v>0</v>
      </c>
      <c r="Q14" s="250">
        <f t="shared" si="3"/>
        <v>0</v>
      </c>
    </row>
    <row r="15" spans="1:18" ht="24.6" customHeight="1">
      <c r="A15" s="172">
        <v>6</v>
      </c>
      <c r="B15" s="173"/>
      <c r="C15" s="183"/>
      <c r="D15" s="184"/>
      <c r="E15" s="252"/>
      <c r="F15" s="184"/>
      <c r="G15" s="119">
        <f t="shared" si="0"/>
        <v>0</v>
      </c>
      <c r="H15" s="250">
        <f t="shared" si="2"/>
        <v>0</v>
      </c>
      <c r="I15" s="183"/>
      <c r="J15" s="184"/>
      <c r="K15" s="252"/>
      <c r="L15" s="184"/>
      <c r="M15" s="184"/>
      <c r="N15" s="252"/>
      <c r="O15" s="184"/>
      <c r="P15" s="262">
        <f t="shared" si="1"/>
        <v>0</v>
      </c>
      <c r="Q15" s="250">
        <f t="shared" si="3"/>
        <v>0</v>
      </c>
    </row>
    <row r="16" spans="1:18" ht="24.6" customHeight="1">
      <c r="A16" s="172">
        <v>7</v>
      </c>
      <c r="B16" s="173"/>
      <c r="C16" s="183"/>
      <c r="D16" s="184"/>
      <c r="E16" s="252"/>
      <c r="F16" s="184"/>
      <c r="G16" s="119">
        <f t="shared" si="0"/>
        <v>0</v>
      </c>
      <c r="H16" s="250">
        <f t="shared" si="2"/>
        <v>0</v>
      </c>
      <c r="I16" s="183"/>
      <c r="J16" s="184"/>
      <c r="K16" s="252"/>
      <c r="L16" s="184"/>
      <c r="M16" s="184"/>
      <c r="N16" s="252"/>
      <c r="O16" s="184"/>
      <c r="P16" s="262">
        <f t="shared" si="1"/>
        <v>0</v>
      </c>
      <c r="Q16" s="250">
        <f t="shared" si="3"/>
        <v>0</v>
      </c>
    </row>
    <row r="17" spans="1:18" ht="24.6" customHeight="1">
      <c r="A17" s="172">
        <v>8</v>
      </c>
      <c r="B17" s="173"/>
      <c r="C17" s="183"/>
      <c r="D17" s="184"/>
      <c r="E17" s="252"/>
      <c r="F17" s="184"/>
      <c r="G17" s="119">
        <f t="shared" si="0"/>
        <v>0</v>
      </c>
      <c r="H17" s="250">
        <f t="shared" si="2"/>
        <v>0</v>
      </c>
      <c r="I17" s="183"/>
      <c r="J17" s="184"/>
      <c r="K17" s="252"/>
      <c r="L17" s="184"/>
      <c r="M17" s="184"/>
      <c r="N17" s="252"/>
      <c r="O17" s="184"/>
      <c r="P17" s="262">
        <f t="shared" si="1"/>
        <v>0</v>
      </c>
      <c r="Q17" s="250">
        <f t="shared" si="3"/>
        <v>0</v>
      </c>
    </row>
    <row r="18" spans="1:18" ht="24.6" customHeight="1">
      <c r="A18" s="172">
        <v>9</v>
      </c>
      <c r="B18" s="173"/>
      <c r="C18" s="183"/>
      <c r="D18" s="184"/>
      <c r="E18" s="252"/>
      <c r="F18" s="184"/>
      <c r="G18" s="119">
        <f t="shared" si="0"/>
        <v>0</v>
      </c>
      <c r="H18" s="250">
        <f t="shared" si="2"/>
        <v>0</v>
      </c>
      <c r="I18" s="183"/>
      <c r="J18" s="184"/>
      <c r="K18" s="252"/>
      <c r="L18" s="184"/>
      <c r="M18" s="184"/>
      <c r="N18" s="252"/>
      <c r="O18" s="184"/>
      <c r="P18" s="262">
        <f t="shared" si="1"/>
        <v>0</v>
      </c>
      <c r="Q18" s="250">
        <f t="shared" si="3"/>
        <v>0</v>
      </c>
    </row>
    <row r="19" spans="1:18" ht="24.6" customHeight="1">
      <c r="A19" s="172">
        <v>10</v>
      </c>
      <c r="B19" s="173"/>
      <c r="C19" s="183"/>
      <c r="D19" s="184"/>
      <c r="E19" s="252"/>
      <c r="F19" s="184"/>
      <c r="G19" s="119">
        <f t="shared" si="0"/>
        <v>0</v>
      </c>
      <c r="H19" s="250">
        <f t="shared" si="2"/>
        <v>0</v>
      </c>
      <c r="I19" s="183"/>
      <c r="J19" s="184"/>
      <c r="K19" s="252"/>
      <c r="L19" s="184"/>
      <c r="M19" s="184"/>
      <c r="N19" s="252"/>
      <c r="O19" s="184"/>
      <c r="P19" s="262">
        <f t="shared" si="1"/>
        <v>0</v>
      </c>
      <c r="Q19" s="250">
        <f t="shared" si="3"/>
        <v>0</v>
      </c>
    </row>
    <row r="20" spans="1:18" ht="9.9499999999999993" customHeight="1">
      <c r="A20" s="123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8" ht="20.100000000000001" customHeight="1">
      <c r="A21" s="84" t="s">
        <v>140</v>
      </c>
      <c r="B21" s="224"/>
      <c r="C21" s="125">
        <v>16</v>
      </c>
      <c r="D21" s="126">
        <v>15</v>
      </c>
      <c r="E21" s="126">
        <v>2</v>
      </c>
      <c r="F21" s="126">
        <v>4</v>
      </c>
      <c r="G21" s="87"/>
      <c r="H21" s="124"/>
      <c r="I21" s="125">
        <v>19</v>
      </c>
      <c r="J21" s="126">
        <v>12</v>
      </c>
      <c r="K21" s="126">
        <v>4</v>
      </c>
      <c r="L21" s="126">
        <v>4</v>
      </c>
      <c r="M21" s="126">
        <v>4</v>
      </c>
      <c r="N21" s="126">
        <v>5</v>
      </c>
      <c r="O21" s="126">
        <v>4</v>
      </c>
      <c r="P21" s="87"/>
      <c r="Q21" s="124"/>
      <c r="R21" s="14"/>
    </row>
    <row r="22" spans="1:18" ht="18.95" customHeight="1">
      <c r="A22" s="136" t="s">
        <v>32</v>
      </c>
      <c r="B22" s="254"/>
      <c r="C22" s="255"/>
      <c r="D22" s="134"/>
      <c r="E22" s="134"/>
      <c r="F22" s="134"/>
      <c r="G22" s="89"/>
      <c r="H22" s="135"/>
      <c r="I22" s="255"/>
      <c r="J22" s="134"/>
      <c r="K22" s="134"/>
      <c r="L22" s="134"/>
      <c r="M22" s="134"/>
      <c r="N22" s="134"/>
      <c r="O22" s="134"/>
      <c r="P22" s="89"/>
      <c r="Q22" s="124"/>
      <c r="R22" s="14"/>
    </row>
    <row r="23" spans="1:18" ht="18.95" customHeight="1">
      <c r="A23" s="136" t="s">
        <v>33</v>
      </c>
      <c r="B23" s="137"/>
      <c r="C23" s="133"/>
      <c r="D23" s="134"/>
      <c r="E23" s="134"/>
      <c r="F23" s="134"/>
      <c r="G23" s="89"/>
      <c r="H23" s="135"/>
      <c r="I23" s="133"/>
      <c r="J23" s="134"/>
      <c r="K23" s="134"/>
      <c r="L23" s="134"/>
      <c r="M23" s="134"/>
      <c r="N23" s="134"/>
      <c r="O23" s="134"/>
      <c r="P23" s="89"/>
      <c r="Q23" s="124"/>
      <c r="R23" s="14"/>
    </row>
    <row r="24" spans="1:18" ht="21" customHeight="1">
      <c r="A24" s="136" t="s">
        <v>34</v>
      </c>
      <c r="B24" s="151"/>
      <c r="C24" s="256">
        <f>IFERROR(C22/C23, 0%)</f>
        <v>0</v>
      </c>
      <c r="D24" s="257">
        <f t="shared" ref="D24:G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124"/>
      <c r="I24" s="256">
        <f>IFERROR(I22/I23, 0%)</f>
        <v>0</v>
      </c>
      <c r="J24" s="257">
        <f t="shared" ref="J24:P24" si="5">IFERROR(J22/J23, 0%)</f>
        <v>0</v>
      </c>
      <c r="K24" s="257">
        <f t="shared" si="5"/>
        <v>0</v>
      </c>
      <c r="L24" s="257">
        <f t="shared" si="5"/>
        <v>0</v>
      </c>
      <c r="M24" s="257">
        <f t="shared" si="5"/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124"/>
      <c r="R24" s="14"/>
    </row>
    <row r="25" spans="1:18" ht="9" customHeight="1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</row>
    <row r="26" spans="1:18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</row>
    <row r="27" spans="1:18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8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1:18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1:18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</row>
    <row r="31" spans="1:18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</row>
    <row r="32" spans="1:18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</row>
  </sheetData>
  <mergeCells count="20">
    <mergeCell ref="A12:B12"/>
    <mergeCell ref="A13:B13"/>
    <mergeCell ref="A14:B14"/>
    <mergeCell ref="A15:B15"/>
    <mergeCell ref="A24:B24"/>
    <mergeCell ref="A26:Q26"/>
    <mergeCell ref="A27:Q27"/>
    <mergeCell ref="A1:Q1"/>
    <mergeCell ref="A2:Q2"/>
    <mergeCell ref="G7:H7"/>
    <mergeCell ref="P7:Q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</mergeCells>
  <pageMargins left="0.5" right="0.5" top="0.5" bottom="0.5" header="0.5" footer="0.5"/>
  <pageSetup scale="99" orientation="landscape" horizontalDpi="4294967292" verticalDpi="4294967292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V32"/>
  <sheetViews>
    <sheetView showGridLines="0" workbookViewId="0">
      <selection activeCell="X6" sqref="X6"/>
    </sheetView>
  </sheetViews>
  <sheetFormatPr defaultColWidth="10.85546875" defaultRowHeight="10.5"/>
  <cols>
    <col min="1" max="1" width="11.85546875" style="7" customWidth="1"/>
    <col min="2" max="2" width="10.42578125" style="7" customWidth="1"/>
    <col min="3" max="8" width="4.85546875" style="7" customWidth="1"/>
    <col min="9" max="10" width="9" style="7" customWidth="1"/>
    <col min="11" max="19" width="4.85546875" style="7" customWidth="1"/>
    <col min="20" max="21" width="9" style="7" customWidth="1"/>
    <col min="22" max="22" width="4.140625" style="7" customWidth="1"/>
    <col min="23" max="16384" width="10.85546875" style="7"/>
  </cols>
  <sheetData>
    <row r="1" spans="1:22" ht="18" customHeight="1">
      <c r="A1" s="17" t="s">
        <v>114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2" ht="24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2" s="12" customFormat="1" ht="17.100000000000001" customHeight="1">
      <c r="A4" s="94" t="s">
        <v>2</v>
      </c>
      <c r="B4" s="94"/>
      <c r="C4" s="94"/>
      <c r="D4" s="94"/>
      <c r="E4" s="94"/>
      <c r="F4" s="94" t="s">
        <v>3</v>
      </c>
      <c r="G4" s="95"/>
      <c r="H4" s="95"/>
      <c r="I4" s="94"/>
      <c r="J4" s="94"/>
      <c r="K4" s="94"/>
      <c r="L4" s="94"/>
      <c r="M4" s="95"/>
      <c r="N4" s="94"/>
      <c r="O4" s="94" t="s">
        <v>4</v>
      </c>
      <c r="P4" s="95"/>
      <c r="Q4" s="95"/>
      <c r="R4" s="95"/>
      <c r="S4" s="94"/>
      <c r="T4" s="94"/>
      <c r="U4" s="94"/>
      <c r="V4" s="95"/>
    </row>
    <row r="5" spans="1:22" ht="9.9499999999999993" customHeight="1"/>
    <row r="6" spans="1:22" s="34" customFormat="1" ht="84" customHeight="1">
      <c r="A6" s="28"/>
      <c r="B6" s="28"/>
      <c r="C6" s="29" t="s">
        <v>118</v>
      </c>
      <c r="D6" s="30" t="s">
        <v>16</v>
      </c>
      <c r="E6" s="31" t="s">
        <v>64</v>
      </c>
      <c r="F6" s="30" t="s">
        <v>124</v>
      </c>
      <c r="G6" s="30" t="s">
        <v>119</v>
      </c>
      <c r="H6" s="30" t="s">
        <v>103</v>
      </c>
      <c r="I6" s="30" t="s">
        <v>11</v>
      </c>
      <c r="J6" s="32" t="s">
        <v>11</v>
      </c>
      <c r="K6" s="29" t="s">
        <v>118</v>
      </c>
      <c r="L6" s="31" t="s">
        <v>16</v>
      </c>
      <c r="M6" s="30" t="s">
        <v>119</v>
      </c>
      <c r="N6" s="30" t="s">
        <v>119</v>
      </c>
      <c r="O6" s="31" t="s">
        <v>120</v>
      </c>
      <c r="P6" s="31" t="s">
        <v>16</v>
      </c>
      <c r="Q6" s="31" t="s">
        <v>133</v>
      </c>
      <c r="R6" s="31" t="s">
        <v>16</v>
      </c>
      <c r="S6" s="30" t="s">
        <v>124</v>
      </c>
      <c r="T6" s="30" t="s">
        <v>11</v>
      </c>
      <c r="U6" s="32" t="s">
        <v>11</v>
      </c>
      <c r="V6" s="34" t="s">
        <v>11</v>
      </c>
    </row>
    <row r="7" spans="1:22" ht="17.100000000000001" customHeight="1">
      <c r="A7" s="96"/>
      <c r="B7" s="97"/>
      <c r="C7" s="259"/>
      <c r="D7" s="196"/>
      <c r="E7" s="196"/>
      <c r="F7" s="196"/>
      <c r="G7" s="196"/>
      <c r="H7" s="196"/>
      <c r="I7" s="102" t="s">
        <v>134</v>
      </c>
      <c r="J7" s="103"/>
      <c r="K7" s="259"/>
      <c r="L7" s="196"/>
      <c r="M7" s="196"/>
      <c r="N7" s="270"/>
      <c r="O7" s="196"/>
      <c r="P7" s="196"/>
      <c r="Q7" s="196"/>
      <c r="R7" s="196"/>
      <c r="S7" s="196"/>
      <c r="T7" s="102" t="s">
        <v>135</v>
      </c>
      <c r="U7" s="103"/>
      <c r="V7" s="142"/>
    </row>
    <row r="8" spans="1:22" s="9" customFormat="1" ht="17.100000000000001" customHeight="1" thickBot="1">
      <c r="A8" s="104" t="s">
        <v>11</v>
      </c>
      <c r="B8" s="105" t="s">
        <v>21</v>
      </c>
      <c r="C8" s="106" t="s">
        <v>22</v>
      </c>
      <c r="D8" s="107" t="s">
        <v>23</v>
      </c>
      <c r="E8" s="108" t="s">
        <v>24</v>
      </c>
      <c r="F8" s="108" t="s">
        <v>25</v>
      </c>
      <c r="G8" s="109" t="s">
        <v>26</v>
      </c>
      <c r="H8" s="108" t="s">
        <v>27</v>
      </c>
      <c r="I8" s="107" t="s">
        <v>28</v>
      </c>
      <c r="J8" s="110" t="s">
        <v>29</v>
      </c>
      <c r="K8" s="106" t="s">
        <v>22</v>
      </c>
      <c r="L8" s="107" t="s">
        <v>23</v>
      </c>
      <c r="M8" s="111" t="s">
        <v>24</v>
      </c>
      <c r="N8" s="271" t="s">
        <v>25</v>
      </c>
      <c r="O8" s="112" t="s">
        <v>26</v>
      </c>
      <c r="P8" s="114" t="s">
        <v>27</v>
      </c>
      <c r="Q8" s="114" t="s">
        <v>54</v>
      </c>
      <c r="R8" s="114" t="s">
        <v>55</v>
      </c>
      <c r="S8" s="114" t="s">
        <v>56</v>
      </c>
      <c r="T8" s="115" t="s">
        <v>28</v>
      </c>
      <c r="U8" s="116" t="s">
        <v>29</v>
      </c>
      <c r="V8" s="238"/>
    </row>
    <row r="9" spans="1:22" s="9" customFormat="1" ht="17.100000000000001" customHeight="1" thickTop="1">
      <c r="A9" s="105" t="s">
        <v>30</v>
      </c>
      <c r="B9" s="117" t="s">
        <v>31</v>
      </c>
      <c r="C9" s="118">
        <v>17</v>
      </c>
      <c r="D9" s="119">
        <v>21</v>
      </c>
      <c r="E9" s="119">
        <v>1</v>
      </c>
      <c r="F9" s="119">
        <v>4</v>
      </c>
      <c r="G9" s="119">
        <v>3</v>
      </c>
      <c r="H9" s="119">
        <v>9</v>
      </c>
      <c r="I9" s="119">
        <f>SUM(C9:H9)</f>
        <v>55</v>
      </c>
      <c r="J9" s="248">
        <v>1</v>
      </c>
      <c r="K9" s="119">
        <v>14</v>
      </c>
      <c r="L9" s="119">
        <v>21</v>
      </c>
      <c r="M9" s="119">
        <v>4</v>
      </c>
      <c r="N9" s="261">
        <v>6</v>
      </c>
      <c r="O9" s="119">
        <v>4</v>
      </c>
      <c r="P9" s="119">
        <v>8</v>
      </c>
      <c r="Q9" s="119">
        <v>3</v>
      </c>
      <c r="R9" s="119">
        <v>3</v>
      </c>
      <c r="S9" s="119">
        <v>7</v>
      </c>
      <c r="T9" s="262">
        <f>SUM(K9:S9)</f>
        <v>70</v>
      </c>
      <c r="U9" s="248">
        <v>1</v>
      </c>
      <c r="V9" s="238"/>
    </row>
    <row r="10" spans="1:22" ht="24.6" customHeight="1">
      <c r="A10" s="172">
        <v>1</v>
      </c>
      <c r="B10" s="173"/>
      <c r="C10" s="174"/>
      <c r="D10" s="175"/>
      <c r="E10" s="249"/>
      <c r="F10" s="175"/>
      <c r="G10" s="206"/>
      <c r="H10" s="184"/>
      <c r="I10" s="119">
        <f t="shared" ref="I10:I19" si="0">SUM(C10:H10)</f>
        <v>0</v>
      </c>
      <c r="J10" s="250">
        <f>I10/I$9</f>
        <v>0</v>
      </c>
      <c r="K10" s="174"/>
      <c r="L10" s="175"/>
      <c r="M10" s="249"/>
      <c r="N10" s="175"/>
      <c r="O10" s="206"/>
      <c r="P10" s="184"/>
      <c r="Q10" s="175"/>
      <c r="R10" s="206"/>
      <c r="S10" s="184"/>
      <c r="T10" s="262">
        <f t="shared" ref="T10:T19" si="1">SUM(K10:S10)</f>
        <v>0</v>
      </c>
      <c r="U10" s="250">
        <f>T10/T$9</f>
        <v>0</v>
      </c>
      <c r="V10" s="142"/>
    </row>
    <row r="11" spans="1:22" s="10" customFormat="1" ht="24.6" customHeight="1">
      <c r="A11" s="178">
        <v>2</v>
      </c>
      <c r="B11" s="179"/>
      <c r="C11" s="180"/>
      <c r="D11" s="181"/>
      <c r="E11" s="251"/>
      <c r="F11" s="181"/>
      <c r="G11" s="207"/>
      <c r="H11" s="181"/>
      <c r="I11" s="119">
        <f t="shared" si="0"/>
        <v>0</v>
      </c>
      <c r="J11" s="250">
        <f t="shared" ref="J11:J19" si="2">I11/I$9</f>
        <v>0</v>
      </c>
      <c r="K11" s="180"/>
      <c r="L11" s="181"/>
      <c r="M11" s="251"/>
      <c r="N11" s="181"/>
      <c r="O11" s="207"/>
      <c r="P11" s="181"/>
      <c r="Q11" s="181"/>
      <c r="R11" s="207"/>
      <c r="S11" s="181"/>
      <c r="T11" s="262">
        <f t="shared" si="1"/>
        <v>0</v>
      </c>
      <c r="U11" s="250">
        <f t="shared" ref="U11:U19" si="3">T11/T$9</f>
        <v>0</v>
      </c>
      <c r="V11" s="241"/>
    </row>
    <row r="12" spans="1:22" ht="24.6" customHeight="1">
      <c r="A12" s="172">
        <v>3</v>
      </c>
      <c r="B12" s="173"/>
      <c r="C12" s="183"/>
      <c r="D12" s="184"/>
      <c r="E12" s="252"/>
      <c r="F12" s="184"/>
      <c r="G12" s="206"/>
      <c r="H12" s="184"/>
      <c r="I12" s="119">
        <f t="shared" si="0"/>
        <v>0</v>
      </c>
      <c r="J12" s="250">
        <f t="shared" si="2"/>
        <v>0</v>
      </c>
      <c r="K12" s="183"/>
      <c r="L12" s="184"/>
      <c r="M12" s="252"/>
      <c r="N12" s="184"/>
      <c r="O12" s="206"/>
      <c r="P12" s="184"/>
      <c r="Q12" s="184"/>
      <c r="R12" s="206"/>
      <c r="S12" s="184"/>
      <c r="T12" s="262">
        <f t="shared" si="1"/>
        <v>0</v>
      </c>
      <c r="U12" s="250">
        <f t="shared" si="3"/>
        <v>0</v>
      </c>
      <c r="V12" s="142"/>
    </row>
    <row r="13" spans="1:22" ht="24.6" customHeight="1">
      <c r="A13" s="172">
        <v>4</v>
      </c>
      <c r="B13" s="173"/>
      <c r="C13" s="183"/>
      <c r="D13" s="184"/>
      <c r="E13" s="252"/>
      <c r="F13" s="184"/>
      <c r="G13" s="206"/>
      <c r="H13" s="184"/>
      <c r="I13" s="119">
        <f t="shared" si="0"/>
        <v>0</v>
      </c>
      <c r="J13" s="250">
        <f t="shared" si="2"/>
        <v>0</v>
      </c>
      <c r="K13" s="183"/>
      <c r="L13" s="184"/>
      <c r="M13" s="252"/>
      <c r="N13" s="184"/>
      <c r="O13" s="206"/>
      <c r="P13" s="184"/>
      <c r="Q13" s="184"/>
      <c r="R13" s="206"/>
      <c r="S13" s="184"/>
      <c r="T13" s="262">
        <f t="shared" si="1"/>
        <v>0</v>
      </c>
      <c r="U13" s="250">
        <f t="shared" si="3"/>
        <v>0</v>
      </c>
      <c r="V13" s="142"/>
    </row>
    <row r="14" spans="1:22" ht="24.6" customHeight="1">
      <c r="A14" s="172">
        <v>5</v>
      </c>
      <c r="B14" s="173"/>
      <c r="C14" s="183"/>
      <c r="D14" s="184"/>
      <c r="E14" s="252"/>
      <c r="F14" s="184"/>
      <c r="G14" s="206"/>
      <c r="H14" s="184"/>
      <c r="I14" s="119">
        <f t="shared" si="0"/>
        <v>0</v>
      </c>
      <c r="J14" s="250">
        <f t="shared" si="2"/>
        <v>0</v>
      </c>
      <c r="K14" s="183"/>
      <c r="L14" s="184"/>
      <c r="M14" s="252"/>
      <c r="N14" s="184"/>
      <c r="O14" s="206"/>
      <c r="P14" s="184"/>
      <c r="Q14" s="184"/>
      <c r="R14" s="206"/>
      <c r="S14" s="184"/>
      <c r="T14" s="262">
        <f t="shared" si="1"/>
        <v>0</v>
      </c>
      <c r="U14" s="250">
        <f t="shared" si="3"/>
        <v>0</v>
      </c>
      <c r="V14" s="142"/>
    </row>
    <row r="15" spans="1:22" ht="24.6" customHeight="1">
      <c r="A15" s="172">
        <v>6</v>
      </c>
      <c r="B15" s="173"/>
      <c r="C15" s="183"/>
      <c r="D15" s="184"/>
      <c r="E15" s="252"/>
      <c r="F15" s="184"/>
      <c r="G15" s="206"/>
      <c r="H15" s="184"/>
      <c r="I15" s="119">
        <f t="shared" si="0"/>
        <v>0</v>
      </c>
      <c r="J15" s="250">
        <f t="shared" si="2"/>
        <v>0</v>
      </c>
      <c r="K15" s="183"/>
      <c r="L15" s="184"/>
      <c r="M15" s="252"/>
      <c r="N15" s="184"/>
      <c r="O15" s="206"/>
      <c r="P15" s="184"/>
      <c r="Q15" s="184"/>
      <c r="R15" s="206"/>
      <c r="S15" s="184"/>
      <c r="T15" s="262">
        <f t="shared" si="1"/>
        <v>0</v>
      </c>
      <c r="U15" s="250">
        <f t="shared" si="3"/>
        <v>0</v>
      </c>
      <c r="V15" s="142"/>
    </row>
    <row r="16" spans="1:22" ht="24.6" customHeight="1">
      <c r="A16" s="172">
        <v>7</v>
      </c>
      <c r="B16" s="173"/>
      <c r="C16" s="183"/>
      <c r="D16" s="184"/>
      <c r="E16" s="252"/>
      <c r="F16" s="184"/>
      <c r="G16" s="206"/>
      <c r="H16" s="184"/>
      <c r="I16" s="119">
        <f t="shared" si="0"/>
        <v>0</v>
      </c>
      <c r="J16" s="250">
        <f t="shared" si="2"/>
        <v>0</v>
      </c>
      <c r="K16" s="183"/>
      <c r="L16" s="184"/>
      <c r="M16" s="252"/>
      <c r="N16" s="184"/>
      <c r="O16" s="206"/>
      <c r="P16" s="184"/>
      <c r="Q16" s="184"/>
      <c r="R16" s="206"/>
      <c r="S16" s="184"/>
      <c r="T16" s="262">
        <f t="shared" si="1"/>
        <v>0</v>
      </c>
      <c r="U16" s="250">
        <f t="shared" si="3"/>
        <v>0</v>
      </c>
      <c r="V16" s="142"/>
    </row>
    <row r="17" spans="1:22" ht="24.6" customHeight="1">
      <c r="A17" s="172">
        <v>8</v>
      </c>
      <c r="B17" s="173"/>
      <c r="C17" s="183"/>
      <c r="D17" s="184"/>
      <c r="E17" s="252"/>
      <c r="F17" s="184"/>
      <c r="G17" s="206"/>
      <c r="H17" s="184"/>
      <c r="I17" s="119">
        <f t="shared" si="0"/>
        <v>0</v>
      </c>
      <c r="J17" s="250">
        <f t="shared" si="2"/>
        <v>0</v>
      </c>
      <c r="K17" s="183"/>
      <c r="L17" s="184"/>
      <c r="M17" s="252"/>
      <c r="N17" s="184"/>
      <c r="O17" s="206"/>
      <c r="P17" s="184"/>
      <c r="Q17" s="184"/>
      <c r="R17" s="206"/>
      <c r="S17" s="184"/>
      <c r="T17" s="262">
        <f t="shared" si="1"/>
        <v>0</v>
      </c>
      <c r="U17" s="250">
        <f t="shared" si="3"/>
        <v>0</v>
      </c>
      <c r="V17" s="142"/>
    </row>
    <row r="18" spans="1:22" ht="24.6" customHeight="1">
      <c r="A18" s="172">
        <v>9</v>
      </c>
      <c r="B18" s="173"/>
      <c r="C18" s="183"/>
      <c r="D18" s="184"/>
      <c r="E18" s="252"/>
      <c r="F18" s="184"/>
      <c r="G18" s="206"/>
      <c r="H18" s="184"/>
      <c r="I18" s="119">
        <f t="shared" si="0"/>
        <v>0</v>
      </c>
      <c r="J18" s="250">
        <f t="shared" si="2"/>
        <v>0</v>
      </c>
      <c r="K18" s="183"/>
      <c r="L18" s="184"/>
      <c r="M18" s="252"/>
      <c r="N18" s="184"/>
      <c r="O18" s="206"/>
      <c r="P18" s="184"/>
      <c r="Q18" s="184"/>
      <c r="R18" s="206"/>
      <c r="S18" s="184"/>
      <c r="T18" s="262">
        <f t="shared" si="1"/>
        <v>0</v>
      </c>
      <c r="U18" s="250">
        <f t="shared" si="3"/>
        <v>0</v>
      </c>
      <c r="V18" s="142"/>
    </row>
    <row r="19" spans="1:22" ht="24.6" customHeight="1">
      <c r="A19" s="172">
        <v>10</v>
      </c>
      <c r="B19" s="173"/>
      <c r="C19" s="183"/>
      <c r="D19" s="184"/>
      <c r="E19" s="252"/>
      <c r="F19" s="184"/>
      <c r="G19" s="206"/>
      <c r="H19" s="184"/>
      <c r="I19" s="119">
        <f t="shared" si="0"/>
        <v>0</v>
      </c>
      <c r="J19" s="250">
        <f t="shared" si="2"/>
        <v>0</v>
      </c>
      <c r="K19" s="183"/>
      <c r="L19" s="184"/>
      <c r="M19" s="252"/>
      <c r="N19" s="184"/>
      <c r="O19" s="206"/>
      <c r="P19" s="184"/>
      <c r="Q19" s="184"/>
      <c r="R19" s="206"/>
      <c r="S19" s="184"/>
      <c r="T19" s="262">
        <f t="shared" si="1"/>
        <v>0</v>
      </c>
      <c r="U19" s="250">
        <f t="shared" si="3"/>
        <v>0</v>
      </c>
      <c r="V19" s="142"/>
    </row>
    <row r="20" spans="1:22" ht="9.9499999999999993" customHeight="1">
      <c r="A20" s="123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42"/>
      <c r="S20" s="142"/>
      <c r="T20" s="142"/>
      <c r="U20" s="142"/>
      <c r="V20" s="142"/>
    </row>
    <row r="21" spans="1:22" ht="20.100000000000001" customHeight="1">
      <c r="A21" s="84" t="s">
        <v>140</v>
      </c>
      <c r="B21" s="224"/>
      <c r="C21" s="125">
        <v>15</v>
      </c>
      <c r="D21" s="126">
        <v>18</v>
      </c>
      <c r="E21" s="126">
        <v>1</v>
      </c>
      <c r="F21" s="126">
        <v>4</v>
      </c>
      <c r="G21" s="126">
        <v>3</v>
      </c>
      <c r="H21" s="126">
        <v>8</v>
      </c>
      <c r="I21" s="87"/>
      <c r="J21" s="142"/>
      <c r="K21" s="125">
        <v>12</v>
      </c>
      <c r="L21" s="126">
        <v>18</v>
      </c>
      <c r="M21" s="126">
        <v>4</v>
      </c>
      <c r="N21" s="126">
        <v>5</v>
      </c>
      <c r="O21" s="126">
        <v>4</v>
      </c>
      <c r="P21" s="126">
        <v>7</v>
      </c>
      <c r="Q21" s="126">
        <v>3</v>
      </c>
      <c r="R21" s="126">
        <v>3</v>
      </c>
      <c r="S21" s="126">
        <v>6</v>
      </c>
      <c r="T21" s="87"/>
      <c r="U21" s="142"/>
      <c r="V21" s="142"/>
    </row>
    <row r="22" spans="1:22" ht="18.95" customHeight="1">
      <c r="A22" s="136" t="s">
        <v>32</v>
      </c>
      <c r="B22" s="254"/>
      <c r="C22" s="255"/>
      <c r="D22" s="134"/>
      <c r="E22" s="134"/>
      <c r="F22" s="134"/>
      <c r="G22" s="134"/>
      <c r="H22" s="134"/>
      <c r="I22" s="89"/>
      <c r="J22" s="142"/>
      <c r="K22" s="255"/>
      <c r="L22" s="134"/>
      <c r="M22" s="134"/>
      <c r="N22" s="134"/>
      <c r="O22" s="134"/>
      <c r="P22" s="134"/>
      <c r="Q22" s="134"/>
      <c r="R22" s="134"/>
      <c r="S22" s="134"/>
      <c r="T22" s="89"/>
      <c r="U22" s="142"/>
      <c r="V22" s="142"/>
    </row>
    <row r="23" spans="1:22" ht="18.95" customHeight="1">
      <c r="A23" s="136" t="s">
        <v>33</v>
      </c>
      <c r="B23" s="137"/>
      <c r="C23" s="133"/>
      <c r="D23" s="134"/>
      <c r="E23" s="134"/>
      <c r="F23" s="134"/>
      <c r="G23" s="134"/>
      <c r="H23" s="134"/>
      <c r="I23" s="89"/>
      <c r="J23" s="142"/>
      <c r="K23" s="133"/>
      <c r="L23" s="134"/>
      <c r="M23" s="134"/>
      <c r="N23" s="134"/>
      <c r="O23" s="134"/>
      <c r="P23" s="134"/>
      <c r="Q23" s="134"/>
      <c r="R23" s="134"/>
      <c r="S23" s="134"/>
      <c r="T23" s="89"/>
      <c r="U23" s="142"/>
      <c r="V23" s="142"/>
    </row>
    <row r="24" spans="1:22" ht="21" customHeight="1">
      <c r="A24" s="136" t="s">
        <v>34</v>
      </c>
      <c r="B24" s="151"/>
      <c r="C24" s="256">
        <f>IFERROR(C22/C23, 0%)</f>
        <v>0</v>
      </c>
      <c r="D24" s="257">
        <f t="shared" ref="D24:I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257">
        <f t="shared" si="4"/>
        <v>0</v>
      </c>
      <c r="I24" s="257">
        <f t="shared" si="4"/>
        <v>0</v>
      </c>
      <c r="J24" s="142"/>
      <c r="K24" s="256">
        <f>IFERROR(K22/K23, 0%)</f>
        <v>0</v>
      </c>
      <c r="L24" s="257">
        <f t="shared" ref="L24:T24" si="5">IFERROR(L22/L23, 0%)</f>
        <v>0</v>
      </c>
      <c r="M24" s="257">
        <f t="shared" si="5"/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257">
        <f t="shared" si="5"/>
        <v>0</v>
      </c>
      <c r="R24" s="257">
        <f t="shared" si="5"/>
        <v>0</v>
      </c>
      <c r="S24" s="257">
        <f t="shared" si="5"/>
        <v>0</v>
      </c>
      <c r="T24" s="257">
        <f t="shared" si="5"/>
        <v>0</v>
      </c>
      <c r="U24" s="142"/>
      <c r="V24" s="142"/>
    </row>
    <row r="25" spans="1:22" ht="15" customHeight="1">
      <c r="A25" s="141" t="s">
        <v>35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2"/>
    </row>
    <row r="26" spans="1:22">
      <c r="A26" s="141" t="s">
        <v>36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2"/>
    </row>
    <row r="27" spans="1:2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</row>
    <row r="28" spans="1:22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</row>
    <row r="29" spans="1:22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</row>
    <row r="30" spans="1:2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</row>
    <row r="31" spans="1:22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</row>
    <row r="32" spans="1:22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</row>
  </sheetData>
  <mergeCells count="20">
    <mergeCell ref="A12:B12"/>
    <mergeCell ref="A13:B13"/>
    <mergeCell ref="A14:B14"/>
    <mergeCell ref="A15:B15"/>
    <mergeCell ref="A24:B24"/>
    <mergeCell ref="A25:U25"/>
    <mergeCell ref="A26:U26"/>
    <mergeCell ref="A1:U1"/>
    <mergeCell ref="A2:U2"/>
    <mergeCell ref="I7:J7"/>
    <mergeCell ref="T7:U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</mergeCells>
  <pageMargins left="0.5" right="0.5" top="0.45" bottom="0.45" header="0.5" footer="0.5"/>
  <pageSetup scale="95" orientation="landscape" horizontalDpi="4294967292" verticalDpi="4294967292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T34"/>
  <sheetViews>
    <sheetView showGridLines="0" zoomScaleNormal="100" workbookViewId="0">
      <selection activeCell="U23" sqref="U23"/>
    </sheetView>
  </sheetViews>
  <sheetFormatPr defaultColWidth="10.85546875" defaultRowHeight="10.5"/>
  <cols>
    <col min="1" max="1" width="16.85546875" style="7" customWidth="1"/>
    <col min="2" max="2" width="10.28515625" style="7" customWidth="1"/>
    <col min="3" max="9" width="4.85546875" style="7" customWidth="1"/>
    <col min="10" max="11" width="8.85546875" style="7" customWidth="1"/>
    <col min="12" max="17" width="4.85546875" style="7" customWidth="1"/>
    <col min="18" max="19" width="8.85546875" style="7" customWidth="1"/>
    <col min="20" max="20" width="4.140625" style="7" customWidth="1"/>
    <col min="21" max="16384" width="10.85546875" style="7"/>
  </cols>
  <sheetData>
    <row r="1" spans="1:20" ht="18" customHeight="1">
      <c r="A1" s="17" t="s">
        <v>114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0" ht="23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0" s="12" customFormat="1" ht="18" customHeight="1">
      <c r="A4" s="94" t="s">
        <v>2</v>
      </c>
      <c r="B4" s="94"/>
      <c r="C4" s="94"/>
      <c r="D4" s="94"/>
      <c r="E4" s="94"/>
      <c r="F4" s="94" t="s">
        <v>3</v>
      </c>
      <c r="G4" s="95"/>
      <c r="H4" s="95"/>
      <c r="I4" s="94"/>
      <c r="J4" s="94"/>
      <c r="K4" s="94"/>
      <c r="L4" s="94"/>
      <c r="M4" s="94"/>
      <c r="N4" s="94"/>
      <c r="O4" s="94" t="s">
        <v>4</v>
      </c>
      <c r="P4" s="95"/>
      <c r="Q4" s="94"/>
      <c r="R4" s="94"/>
      <c r="S4" s="94"/>
      <c r="T4" s="95"/>
    </row>
    <row r="5" spans="1:20" ht="9.9499999999999993" customHeight="1"/>
    <row r="6" spans="1:20" s="34" customFormat="1" ht="83.1" customHeight="1">
      <c r="A6" s="28"/>
      <c r="B6" s="28"/>
      <c r="C6" s="29" t="s">
        <v>118</v>
      </c>
      <c r="D6" s="30" t="s">
        <v>16</v>
      </c>
      <c r="E6" s="30" t="s">
        <v>16</v>
      </c>
      <c r="F6" s="31" t="s">
        <v>120</v>
      </c>
      <c r="G6" s="30" t="s">
        <v>119</v>
      </c>
      <c r="H6" s="30" t="s">
        <v>124</v>
      </c>
      <c r="I6" s="31" t="s">
        <v>133</v>
      </c>
      <c r="J6" s="30" t="s">
        <v>11</v>
      </c>
      <c r="K6" s="32" t="s">
        <v>11</v>
      </c>
      <c r="L6" s="29" t="s">
        <v>118</v>
      </c>
      <c r="M6" s="31" t="s">
        <v>16</v>
      </c>
      <c r="N6" s="31" t="s">
        <v>120</v>
      </c>
      <c r="O6" s="31" t="s">
        <v>120</v>
      </c>
      <c r="P6" s="30" t="s">
        <v>39</v>
      </c>
      <c r="Q6" s="31" t="s">
        <v>136</v>
      </c>
      <c r="R6" s="30" t="s">
        <v>11</v>
      </c>
      <c r="S6" s="32" t="s">
        <v>11</v>
      </c>
      <c r="T6" s="34" t="s">
        <v>11</v>
      </c>
    </row>
    <row r="7" spans="1:20" ht="17.100000000000001" customHeight="1">
      <c r="A7" s="96"/>
      <c r="B7" s="97"/>
      <c r="C7" s="259"/>
      <c r="D7" s="196"/>
      <c r="E7" s="196"/>
      <c r="F7" s="196"/>
      <c r="G7" s="196"/>
      <c r="H7" s="196"/>
      <c r="I7" s="196"/>
      <c r="J7" s="102" t="s">
        <v>137</v>
      </c>
      <c r="K7" s="103"/>
      <c r="L7" s="259"/>
      <c r="M7" s="196"/>
      <c r="N7" s="196"/>
      <c r="O7" s="196"/>
      <c r="P7" s="196"/>
      <c r="Q7" s="196"/>
      <c r="R7" s="102" t="s">
        <v>138</v>
      </c>
      <c r="S7" s="103"/>
    </row>
    <row r="8" spans="1:20" s="9" customFormat="1" ht="17.100000000000001" customHeight="1" thickBot="1">
      <c r="A8" s="104" t="s">
        <v>11</v>
      </c>
      <c r="B8" s="105" t="s">
        <v>21</v>
      </c>
      <c r="C8" s="106" t="s">
        <v>22</v>
      </c>
      <c r="D8" s="107" t="s">
        <v>23</v>
      </c>
      <c r="E8" s="108" t="s">
        <v>24</v>
      </c>
      <c r="F8" s="108" t="s">
        <v>25</v>
      </c>
      <c r="G8" s="109" t="s">
        <v>26</v>
      </c>
      <c r="H8" s="108" t="s">
        <v>27</v>
      </c>
      <c r="I8" s="108" t="s">
        <v>54</v>
      </c>
      <c r="J8" s="107" t="s">
        <v>28</v>
      </c>
      <c r="K8" s="110" t="s">
        <v>29</v>
      </c>
      <c r="L8" s="106" t="s">
        <v>22</v>
      </c>
      <c r="M8" s="107" t="s">
        <v>23</v>
      </c>
      <c r="N8" s="111" t="s">
        <v>24</v>
      </c>
      <c r="O8" s="112" t="s">
        <v>25</v>
      </c>
      <c r="P8" s="113" t="s">
        <v>26</v>
      </c>
      <c r="Q8" s="114" t="s">
        <v>27</v>
      </c>
      <c r="R8" s="115" t="s">
        <v>28</v>
      </c>
      <c r="S8" s="116" t="s">
        <v>29</v>
      </c>
    </row>
    <row r="9" spans="1:20" s="9" customFormat="1" ht="17.100000000000001" customHeight="1" thickTop="1">
      <c r="A9" s="105" t="s">
        <v>30</v>
      </c>
      <c r="B9" s="117" t="s">
        <v>31</v>
      </c>
      <c r="C9" s="118">
        <v>32</v>
      </c>
      <c r="D9" s="119">
        <v>22</v>
      </c>
      <c r="E9" s="119">
        <v>3</v>
      </c>
      <c r="F9" s="119">
        <v>4</v>
      </c>
      <c r="G9" s="119">
        <v>3</v>
      </c>
      <c r="H9" s="119">
        <v>6</v>
      </c>
      <c r="I9" s="119">
        <v>3</v>
      </c>
      <c r="J9" s="119">
        <f>SUM(C9:I9)</f>
        <v>73</v>
      </c>
      <c r="K9" s="248">
        <v>1</v>
      </c>
      <c r="L9" s="118">
        <v>35</v>
      </c>
      <c r="M9" s="119">
        <v>22</v>
      </c>
      <c r="N9" s="119">
        <v>4</v>
      </c>
      <c r="O9" s="119">
        <v>3</v>
      </c>
      <c r="P9" s="120">
        <v>3</v>
      </c>
      <c r="Q9" s="119">
        <v>1</v>
      </c>
      <c r="R9" s="262">
        <f>SUM(L9:Q9)</f>
        <v>68</v>
      </c>
      <c r="S9" s="248">
        <v>1</v>
      </c>
    </row>
    <row r="10" spans="1:20" ht="24.6" customHeight="1">
      <c r="A10" s="172">
        <v>1</v>
      </c>
      <c r="B10" s="173"/>
      <c r="C10" s="174"/>
      <c r="D10" s="175"/>
      <c r="E10" s="249"/>
      <c r="F10" s="175"/>
      <c r="G10" s="206"/>
      <c r="H10" s="184"/>
      <c r="I10" s="184"/>
      <c r="J10" s="119">
        <f t="shared" ref="J10:J19" si="0">SUM(C10:I10)</f>
        <v>0</v>
      </c>
      <c r="K10" s="250">
        <f>J10/J$9</f>
        <v>0</v>
      </c>
      <c r="L10" s="174"/>
      <c r="M10" s="175"/>
      <c r="N10" s="249"/>
      <c r="O10" s="175"/>
      <c r="P10" s="206"/>
      <c r="Q10" s="184"/>
      <c r="R10" s="262">
        <f t="shared" ref="R10:R19" si="1">SUM(L10:Q10)</f>
        <v>0</v>
      </c>
      <c r="S10" s="250">
        <f>R10/R$9</f>
        <v>0</v>
      </c>
    </row>
    <row r="11" spans="1:20" s="10" customFormat="1" ht="24.6" customHeight="1">
      <c r="A11" s="178">
        <v>2</v>
      </c>
      <c r="B11" s="179"/>
      <c r="C11" s="180"/>
      <c r="D11" s="181"/>
      <c r="E11" s="251"/>
      <c r="F11" s="181"/>
      <c r="G11" s="207"/>
      <c r="H11" s="181"/>
      <c r="I11" s="181"/>
      <c r="J11" s="119">
        <f t="shared" si="0"/>
        <v>0</v>
      </c>
      <c r="K11" s="250">
        <f t="shared" ref="K11:K19" si="2">J11/J$9</f>
        <v>0</v>
      </c>
      <c r="L11" s="180"/>
      <c r="M11" s="181"/>
      <c r="N11" s="251"/>
      <c r="O11" s="181"/>
      <c r="P11" s="207"/>
      <c r="Q11" s="181"/>
      <c r="R11" s="262">
        <f t="shared" si="1"/>
        <v>0</v>
      </c>
      <c r="S11" s="250">
        <f t="shared" ref="S11:S19" si="3">R11/R$9</f>
        <v>0</v>
      </c>
    </row>
    <row r="12" spans="1:20" ht="24.6" customHeight="1">
      <c r="A12" s="172">
        <v>3</v>
      </c>
      <c r="B12" s="173"/>
      <c r="C12" s="183"/>
      <c r="D12" s="184"/>
      <c r="E12" s="252"/>
      <c r="F12" s="184"/>
      <c r="G12" s="206"/>
      <c r="H12" s="184"/>
      <c r="I12" s="184"/>
      <c r="J12" s="119">
        <f t="shared" si="0"/>
        <v>0</v>
      </c>
      <c r="K12" s="250">
        <f t="shared" si="2"/>
        <v>0</v>
      </c>
      <c r="L12" s="183"/>
      <c r="M12" s="184"/>
      <c r="N12" s="252"/>
      <c r="O12" s="184"/>
      <c r="P12" s="206"/>
      <c r="Q12" s="184"/>
      <c r="R12" s="262">
        <f t="shared" si="1"/>
        <v>0</v>
      </c>
      <c r="S12" s="250">
        <f t="shared" si="3"/>
        <v>0</v>
      </c>
    </row>
    <row r="13" spans="1:20" ht="24.6" customHeight="1">
      <c r="A13" s="172">
        <v>4</v>
      </c>
      <c r="B13" s="173"/>
      <c r="C13" s="183"/>
      <c r="D13" s="184"/>
      <c r="E13" s="252"/>
      <c r="F13" s="184"/>
      <c r="G13" s="206"/>
      <c r="H13" s="184"/>
      <c r="I13" s="184"/>
      <c r="J13" s="119">
        <f t="shared" si="0"/>
        <v>0</v>
      </c>
      <c r="K13" s="250">
        <f t="shared" si="2"/>
        <v>0</v>
      </c>
      <c r="L13" s="183"/>
      <c r="M13" s="184"/>
      <c r="N13" s="252"/>
      <c r="O13" s="184"/>
      <c r="P13" s="206"/>
      <c r="Q13" s="184"/>
      <c r="R13" s="262">
        <f t="shared" si="1"/>
        <v>0</v>
      </c>
      <c r="S13" s="250">
        <f t="shared" si="3"/>
        <v>0</v>
      </c>
    </row>
    <row r="14" spans="1:20" ht="24.6" customHeight="1">
      <c r="A14" s="172">
        <v>5</v>
      </c>
      <c r="B14" s="173"/>
      <c r="C14" s="183"/>
      <c r="D14" s="184"/>
      <c r="E14" s="252"/>
      <c r="F14" s="184"/>
      <c r="G14" s="206"/>
      <c r="H14" s="184"/>
      <c r="I14" s="184"/>
      <c r="J14" s="119">
        <f t="shared" si="0"/>
        <v>0</v>
      </c>
      <c r="K14" s="250">
        <f t="shared" si="2"/>
        <v>0</v>
      </c>
      <c r="L14" s="183"/>
      <c r="M14" s="184"/>
      <c r="N14" s="252"/>
      <c r="O14" s="184"/>
      <c r="P14" s="206"/>
      <c r="Q14" s="184"/>
      <c r="R14" s="262">
        <f t="shared" si="1"/>
        <v>0</v>
      </c>
      <c r="S14" s="250">
        <f t="shared" si="3"/>
        <v>0</v>
      </c>
    </row>
    <row r="15" spans="1:20" ht="24.6" customHeight="1">
      <c r="A15" s="172">
        <v>6</v>
      </c>
      <c r="B15" s="173"/>
      <c r="C15" s="183"/>
      <c r="D15" s="184"/>
      <c r="E15" s="252"/>
      <c r="F15" s="184"/>
      <c r="G15" s="206"/>
      <c r="H15" s="184"/>
      <c r="I15" s="184"/>
      <c r="J15" s="119">
        <f t="shared" si="0"/>
        <v>0</v>
      </c>
      <c r="K15" s="250">
        <f t="shared" si="2"/>
        <v>0</v>
      </c>
      <c r="L15" s="183"/>
      <c r="M15" s="184"/>
      <c r="N15" s="252"/>
      <c r="O15" s="184"/>
      <c r="P15" s="206"/>
      <c r="Q15" s="184"/>
      <c r="R15" s="262">
        <f t="shared" si="1"/>
        <v>0</v>
      </c>
      <c r="S15" s="250">
        <f t="shared" si="3"/>
        <v>0</v>
      </c>
    </row>
    <row r="16" spans="1:20" ht="24.6" customHeight="1">
      <c r="A16" s="172">
        <v>7</v>
      </c>
      <c r="B16" s="173"/>
      <c r="C16" s="183"/>
      <c r="D16" s="184"/>
      <c r="E16" s="252"/>
      <c r="F16" s="184"/>
      <c r="G16" s="206"/>
      <c r="H16" s="184"/>
      <c r="I16" s="184"/>
      <c r="J16" s="119">
        <f t="shared" si="0"/>
        <v>0</v>
      </c>
      <c r="K16" s="250">
        <f t="shared" si="2"/>
        <v>0</v>
      </c>
      <c r="L16" s="183"/>
      <c r="M16" s="184"/>
      <c r="N16" s="252"/>
      <c r="O16" s="184"/>
      <c r="P16" s="206"/>
      <c r="Q16" s="184"/>
      <c r="R16" s="262">
        <f t="shared" si="1"/>
        <v>0</v>
      </c>
      <c r="S16" s="250">
        <f t="shared" si="3"/>
        <v>0</v>
      </c>
    </row>
    <row r="17" spans="1:19" ht="24.6" customHeight="1">
      <c r="A17" s="172">
        <v>8</v>
      </c>
      <c r="B17" s="173"/>
      <c r="C17" s="183"/>
      <c r="D17" s="184"/>
      <c r="E17" s="252"/>
      <c r="F17" s="184"/>
      <c r="G17" s="206"/>
      <c r="H17" s="184"/>
      <c r="I17" s="184"/>
      <c r="J17" s="119">
        <f t="shared" si="0"/>
        <v>0</v>
      </c>
      <c r="K17" s="250">
        <f t="shared" si="2"/>
        <v>0</v>
      </c>
      <c r="L17" s="183"/>
      <c r="M17" s="184"/>
      <c r="N17" s="252"/>
      <c r="O17" s="184"/>
      <c r="P17" s="206"/>
      <c r="Q17" s="184"/>
      <c r="R17" s="262">
        <f t="shared" si="1"/>
        <v>0</v>
      </c>
      <c r="S17" s="250">
        <f t="shared" si="3"/>
        <v>0</v>
      </c>
    </row>
    <row r="18" spans="1:19" ht="24.6" customHeight="1">
      <c r="A18" s="172">
        <v>9</v>
      </c>
      <c r="B18" s="173"/>
      <c r="C18" s="183"/>
      <c r="D18" s="184"/>
      <c r="E18" s="252"/>
      <c r="F18" s="184"/>
      <c r="G18" s="206"/>
      <c r="H18" s="184"/>
      <c r="I18" s="184"/>
      <c r="J18" s="119">
        <f t="shared" si="0"/>
        <v>0</v>
      </c>
      <c r="K18" s="250">
        <f t="shared" si="2"/>
        <v>0</v>
      </c>
      <c r="L18" s="183"/>
      <c r="M18" s="184"/>
      <c r="N18" s="252"/>
      <c r="O18" s="184"/>
      <c r="P18" s="206"/>
      <c r="Q18" s="184"/>
      <c r="R18" s="262">
        <f t="shared" si="1"/>
        <v>0</v>
      </c>
      <c r="S18" s="250">
        <f t="shared" si="3"/>
        <v>0</v>
      </c>
    </row>
    <row r="19" spans="1:19" ht="24.6" customHeight="1">
      <c r="A19" s="172">
        <v>10</v>
      </c>
      <c r="B19" s="173"/>
      <c r="C19" s="183"/>
      <c r="D19" s="184"/>
      <c r="E19" s="252"/>
      <c r="F19" s="184"/>
      <c r="G19" s="206"/>
      <c r="H19" s="184"/>
      <c r="I19" s="184"/>
      <c r="J19" s="119">
        <f t="shared" si="0"/>
        <v>0</v>
      </c>
      <c r="K19" s="250">
        <f t="shared" si="2"/>
        <v>0</v>
      </c>
      <c r="L19" s="183"/>
      <c r="M19" s="184"/>
      <c r="N19" s="252"/>
      <c r="O19" s="184"/>
      <c r="P19" s="206"/>
      <c r="Q19" s="184"/>
      <c r="R19" s="262">
        <f t="shared" si="1"/>
        <v>0</v>
      </c>
      <c r="S19" s="250">
        <f t="shared" si="3"/>
        <v>0</v>
      </c>
    </row>
    <row r="20" spans="1:19" ht="9.9499999999999993" customHeight="1">
      <c r="A20" s="123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42"/>
      <c r="S20" s="142"/>
    </row>
    <row r="21" spans="1:19" ht="20.100000000000001" customHeight="1">
      <c r="A21" s="84" t="s">
        <v>140</v>
      </c>
      <c r="B21" s="224"/>
      <c r="C21" s="125">
        <v>28</v>
      </c>
      <c r="D21" s="126">
        <v>19</v>
      </c>
      <c r="E21" s="126">
        <v>3</v>
      </c>
      <c r="F21" s="126">
        <v>4</v>
      </c>
      <c r="G21" s="126">
        <v>3</v>
      </c>
      <c r="H21" s="126">
        <v>5</v>
      </c>
      <c r="I21" s="126">
        <v>3</v>
      </c>
      <c r="J21" s="87"/>
      <c r="K21" s="142"/>
      <c r="L21" s="125">
        <v>31</v>
      </c>
      <c r="M21" s="126">
        <v>19</v>
      </c>
      <c r="N21" s="126">
        <v>4</v>
      </c>
      <c r="O21" s="126">
        <v>3</v>
      </c>
      <c r="P21" s="126">
        <v>3</v>
      </c>
      <c r="Q21" s="126">
        <v>1</v>
      </c>
      <c r="R21" s="87"/>
      <c r="S21" s="142"/>
    </row>
    <row r="22" spans="1:19" ht="18.95" customHeight="1">
      <c r="A22" s="136" t="s">
        <v>32</v>
      </c>
      <c r="B22" s="254"/>
      <c r="C22" s="255"/>
      <c r="D22" s="134"/>
      <c r="E22" s="134"/>
      <c r="F22" s="134"/>
      <c r="G22" s="134"/>
      <c r="H22" s="134"/>
      <c r="I22" s="134"/>
      <c r="J22" s="89"/>
      <c r="K22" s="142"/>
      <c r="L22" s="255"/>
      <c r="M22" s="134"/>
      <c r="N22" s="134"/>
      <c r="O22" s="134"/>
      <c r="P22" s="134"/>
      <c r="Q22" s="134"/>
      <c r="R22" s="89"/>
      <c r="S22" s="142"/>
    </row>
    <row r="23" spans="1:19" ht="18.95" customHeight="1">
      <c r="A23" s="136" t="s">
        <v>33</v>
      </c>
      <c r="B23" s="137"/>
      <c r="C23" s="133"/>
      <c r="D23" s="134"/>
      <c r="E23" s="134"/>
      <c r="F23" s="134"/>
      <c r="G23" s="134"/>
      <c r="H23" s="134"/>
      <c r="I23" s="134"/>
      <c r="J23" s="89"/>
      <c r="K23" s="142"/>
      <c r="L23" s="133"/>
      <c r="M23" s="134"/>
      <c r="N23" s="134"/>
      <c r="O23" s="134"/>
      <c r="P23" s="134"/>
      <c r="Q23" s="134"/>
      <c r="R23" s="89"/>
      <c r="S23" s="142"/>
    </row>
    <row r="24" spans="1:19" ht="21" customHeight="1">
      <c r="A24" s="136" t="s">
        <v>34</v>
      </c>
      <c r="B24" s="151"/>
      <c r="C24" s="256">
        <f>IFERROR(C22/C23, 0%)</f>
        <v>0</v>
      </c>
      <c r="D24" s="257">
        <f t="shared" ref="D24:J24" si="4">IFERROR(D22/D23, 0%)</f>
        <v>0</v>
      </c>
      <c r="E24" s="257">
        <f t="shared" si="4"/>
        <v>0</v>
      </c>
      <c r="F24" s="257">
        <f t="shared" si="4"/>
        <v>0</v>
      </c>
      <c r="G24" s="257">
        <f t="shared" si="4"/>
        <v>0</v>
      </c>
      <c r="H24" s="257">
        <f t="shared" si="4"/>
        <v>0</v>
      </c>
      <c r="I24" s="257">
        <f t="shared" si="4"/>
        <v>0</v>
      </c>
      <c r="J24" s="257">
        <f t="shared" si="4"/>
        <v>0</v>
      </c>
      <c r="K24" s="142"/>
      <c r="L24" s="256">
        <f>IFERROR(L22/L23, 0%)</f>
        <v>0</v>
      </c>
      <c r="M24" s="257">
        <f t="shared" ref="M24:R24" si="5">IFERROR(M22/M23, 0%)</f>
        <v>0</v>
      </c>
      <c r="N24" s="257">
        <f t="shared" si="5"/>
        <v>0</v>
      </c>
      <c r="O24" s="257">
        <f t="shared" si="5"/>
        <v>0</v>
      </c>
      <c r="P24" s="257">
        <f t="shared" si="5"/>
        <v>0</v>
      </c>
      <c r="Q24" s="257">
        <f t="shared" si="5"/>
        <v>0</v>
      </c>
      <c r="R24" s="257">
        <f t="shared" si="5"/>
        <v>0</v>
      </c>
      <c r="S24" s="142"/>
    </row>
    <row r="25" spans="1:19" ht="12.95" customHeight="1">
      <c r="A25" s="141" t="s">
        <v>35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</row>
    <row r="26" spans="1:19">
      <c r="A26" s="141" t="s">
        <v>36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</row>
    <row r="27" spans="1:19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</row>
    <row r="28" spans="1:19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</row>
    <row r="29" spans="1:19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</row>
    <row r="30" spans="1:19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</row>
    <row r="31" spans="1:19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</row>
    <row r="32" spans="1:19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</row>
    <row r="33" spans="1:19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</row>
    <row r="34" spans="1:19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</row>
  </sheetData>
  <mergeCells count="20">
    <mergeCell ref="A12:B12"/>
    <mergeCell ref="A13:B13"/>
    <mergeCell ref="A14:B14"/>
    <mergeCell ref="A15:B15"/>
    <mergeCell ref="A24:B24"/>
    <mergeCell ref="A25:S25"/>
    <mergeCell ref="A26:S26"/>
    <mergeCell ref="A1:S1"/>
    <mergeCell ref="A2:S2"/>
    <mergeCell ref="J7:K7"/>
    <mergeCell ref="R7:S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</mergeCells>
  <pageMargins left="0.5" right="0.5" top="0.5" bottom="0.5" header="0.5" footer="0.5"/>
  <pageSetup scale="99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7"/>
  <sheetViews>
    <sheetView showGridLines="0" zoomScaleNormal="100" workbookViewId="0">
      <selection activeCell="H11" sqref="H11:H20"/>
    </sheetView>
  </sheetViews>
  <sheetFormatPr defaultColWidth="10.85546875" defaultRowHeight="10.5"/>
  <cols>
    <col min="1" max="1" width="16.7109375" style="7" customWidth="1"/>
    <col min="2" max="2" width="11.85546875" style="7" customWidth="1"/>
    <col min="3" max="7" width="6.140625" style="7" customWidth="1"/>
    <col min="8" max="9" width="6.7109375" style="7" customWidth="1"/>
    <col min="10" max="15" width="5.28515625" style="7" customWidth="1"/>
    <col min="16" max="17" width="6.7109375" style="7" customWidth="1"/>
    <col min="18" max="18" width="4.140625" style="7" customWidth="1"/>
    <col min="19" max="16384" width="10.85546875" style="7"/>
  </cols>
  <sheetData>
    <row r="1" spans="1:18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8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8" ht="8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8" ht="17.100000000000001" customHeight="1">
      <c r="A5" s="143" t="s">
        <v>2</v>
      </c>
      <c r="B5" s="143"/>
      <c r="C5" s="143"/>
      <c r="D5" s="143"/>
      <c r="E5" s="143"/>
      <c r="F5" s="143" t="s">
        <v>3</v>
      </c>
      <c r="G5" s="11"/>
      <c r="H5" s="143"/>
      <c r="I5" s="143"/>
      <c r="J5" s="143"/>
      <c r="K5" s="143"/>
      <c r="L5" s="143"/>
      <c r="M5" s="143" t="s">
        <v>4</v>
      </c>
      <c r="N5" s="11"/>
      <c r="O5" s="143"/>
      <c r="P5" s="143"/>
      <c r="Q5" s="143"/>
    </row>
    <row r="6" spans="1:18" ht="12.95" customHeight="1"/>
    <row r="7" spans="1:18" s="34" customFormat="1" ht="72.95" customHeight="1">
      <c r="A7" s="28"/>
      <c r="B7" s="28"/>
      <c r="C7" s="29" t="s">
        <v>44</v>
      </c>
      <c r="D7" s="30" t="s">
        <v>10</v>
      </c>
      <c r="E7" s="31" t="s">
        <v>5</v>
      </c>
      <c r="F7" s="30" t="s">
        <v>38</v>
      </c>
      <c r="G7" s="31" t="s">
        <v>45</v>
      </c>
      <c r="H7" s="30" t="s">
        <v>11</v>
      </c>
      <c r="I7" s="35" t="s">
        <v>11</v>
      </c>
      <c r="J7" s="28" t="s">
        <v>11</v>
      </c>
      <c r="K7" s="28" t="s">
        <v>11</v>
      </c>
      <c r="L7" s="28" t="s">
        <v>11</v>
      </c>
      <c r="M7" s="28" t="s">
        <v>11</v>
      </c>
      <c r="N7" s="28" t="s">
        <v>11</v>
      </c>
      <c r="O7" s="28" t="s">
        <v>11</v>
      </c>
      <c r="P7" s="28" t="s">
        <v>11</v>
      </c>
      <c r="Q7" s="28" t="s">
        <v>11</v>
      </c>
      <c r="R7" s="34" t="s">
        <v>11</v>
      </c>
    </row>
    <row r="8" spans="1:18" ht="17.100000000000001" customHeight="1">
      <c r="A8" s="96"/>
      <c r="B8" s="97"/>
      <c r="C8" s="98" t="s">
        <v>17</v>
      </c>
      <c r="D8" s="99"/>
      <c r="E8" s="100"/>
      <c r="F8" s="144" t="s">
        <v>18</v>
      </c>
      <c r="G8" s="100"/>
      <c r="H8" s="102" t="s">
        <v>46</v>
      </c>
      <c r="I8" s="145"/>
      <c r="J8" s="146"/>
      <c r="K8" s="146"/>
      <c r="L8" s="146"/>
      <c r="M8" s="146"/>
      <c r="N8" s="146"/>
      <c r="O8" s="146"/>
      <c r="P8" s="146" t="s">
        <v>11</v>
      </c>
      <c r="Q8" s="146"/>
    </row>
    <row r="9" spans="1:18" s="9" customFormat="1" ht="17.100000000000001" customHeight="1" thickBot="1">
      <c r="A9" s="104" t="s">
        <v>11</v>
      </c>
      <c r="B9" s="105" t="s">
        <v>21</v>
      </c>
      <c r="C9" s="106" t="s">
        <v>22</v>
      </c>
      <c r="D9" s="107" t="s">
        <v>23</v>
      </c>
      <c r="E9" s="108" t="s">
        <v>24</v>
      </c>
      <c r="F9" s="108" t="s">
        <v>25</v>
      </c>
      <c r="G9" s="109" t="s">
        <v>26</v>
      </c>
      <c r="H9" s="107" t="s">
        <v>28</v>
      </c>
      <c r="I9" s="107" t="s">
        <v>29</v>
      </c>
      <c r="J9" s="147"/>
      <c r="K9" s="147"/>
      <c r="L9" s="147"/>
      <c r="M9" s="147"/>
      <c r="N9" s="147"/>
      <c r="O9" s="148"/>
      <c r="P9" s="148"/>
      <c r="Q9" s="148" t="s">
        <v>11</v>
      </c>
    </row>
    <row r="10" spans="1:18" s="9" customFormat="1" ht="17.100000000000001" customHeight="1" thickTop="1">
      <c r="A10" s="105" t="s">
        <v>30</v>
      </c>
      <c r="B10" s="117" t="s">
        <v>31</v>
      </c>
      <c r="C10" s="118">
        <v>5</v>
      </c>
      <c r="D10" s="119">
        <v>9</v>
      </c>
      <c r="E10" s="119">
        <v>3</v>
      </c>
      <c r="F10" s="119">
        <v>3</v>
      </c>
      <c r="G10" s="120">
        <v>3</v>
      </c>
      <c r="H10" s="119">
        <f>SUM(C10:G10)</f>
        <v>23</v>
      </c>
      <c r="I10" s="121">
        <v>1</v>
      </c>
      <c r="J10" s="149"/>
      <c r="K10" s="149"/>
      <c r="L10" s="149"/>
      <c r="M10" s="149"/>
      <c r="N10" s="149"/>
      <c r="O10" s="149"/>
      <c r="P10" s="124"/>
      <c r="Q10" s="124"/>
    </row>
    <row r="11" spans="1:18" ht="24.6" customHeight="1">
      <c r="A11" s="66">
        <v>1</v>
      </c>
      <c r="B11" s="67"/>
      <c r="C11" s="68"/>
      <c r="D11" s="69"/>
      <c r="E11" s="69"/>
      <c r="F11" s="69"/>
      <c r="G11" s="70"/>
      <c r="H11" s="119">
        <f t="shared" ref="H11:H20" si="0">SUM(C11:G11)</f>
        <v>0</v>
      </c>
      <c r="I11" s="71">
        <f>H11/H$10</f>
        <v>0</v>
      </c>
      <c r="J11" s="124"/>
      <c r="K11" s="124"/>
      <c r="L11" s="124"/>
      <c r="M11" s="124"/>
      <c r="N11" s="124"/>
      <c r="O11" s="124"/>
      <c r="P11" s="124"/>
      <c r="Q11" s="124"/>
    </row>
    <row r="12" spans="1:18" s="10" customFormat="1" ht="24.6" customHeight="1">
      <c r="A12" s="73">
        <v>2</v>
      </c>
      <c r="B12" s="74"/>
      <c r="C12" s="75"/>
      <c r="D12" s="76"/>
      <c r="E12" s="76"/>
      <c r="F12" s="76"/>
      <c r="G12" s="77"/>
      <c r="H12" s="119">
        <f t="shared" si="0"/>
        <v>0</v>
      </c>
      <c r="I12" s="71">
        <f t="shared" ref="I12:I20" si="1">H12/H$10</f>
        <v>0</v>
      </c>
      <c r="J12" s="150"/>
      <c r="K12" s="150"/>
      <c r="L12" s="150"/>
      <c r="M12" s="150"/>
      <c r="N12" s="150"/>
      <c r="O12" s="150"/>
      <c r="P12" s="150"/>
      <c r="Q12" s="150"/>
    </row>
    <row r="13" spans="1:18" ht="24.6" customHeight="1">
      <c r="A13" s="66">
        <v>3</v>
      </c>
      <c r="B13" s="67"/>
      <c r="C13" s="79"/>
      <c r="D13" s="80"/>
      <c r="E13" s="80"/>
      <c r="F13" s="80"/>
      <c r="G13" s="81"/>
      <c r="H13" s="119">
        <f t="shared" si="0"/>
        <v>0</v>
      </c>
      <c r="I13" s="71">
        <f t="shared" si="1"/>
        <v>0</v>
      </c>
      <c r="J13" s="124"/>
      <c r="K13" s="124"/>
      <c r="L13" s="124"/>
      <c r="M13" s="124"/>
      <c r="N13" s="124"/>
      <c r="O13" s="124"/>
      <c r="P13" s="124"/>
      <c r="Q13" s="124"/>
    </row>
    <row r="14" spans="1:18" ht="24.6" customHeight="1">
      <c r="A14" s="66">
        <v>4</v>
      </c>
      <c r="B14" s="67"/>
      <c r="C14" s="79"/>
      <c r="D14" s="80"/>
      <c r="E14" s="80"/>
      <c r="F14" s="80"/>
      <c r="G14" s="81"/>
      <c r="H14" s="119">
        <f t="shared" si="0"/>
        <v>0</v>
      </c>
      <c r="I14" s="71">
        <f t="shared" si="1"/>
        <v>0</v>
      </c>
      <c r="J14" s="124"/>
      <c r="K14" s="124"/>
      <c r="L14" s="124"/>
      <c r="M14" s="124"/>
      <c r="N14" s="124"/>
      <c r="O14" s="124"/>
      <c r="P14" s="124"/>
      <c r="Q14" s="124"/>
    </row>
    <row r="15" spans="1:18" ht="24.6" customHeight="1">
      <c r="A15" s="66">
        <v>5</v>
      </c>
      <c r="B15" s="67"/>
      <c r="C15" s="79"/>
      <c r="D15" s="80"/>
      <c r="E15" s="80"/>
      <c r="F15" s="80"/>
      <c r="G15" s="81"/>
      <c r="H15" s="119">
        <f t="shared" si="0"/>
        <v>0</v>
      </c>
      <c r="I15" s="71">
        <f t="shared" si="1"/>
        <v>0</v>
      </c>
      <c r="J15" s="124"/>
      <c r="K15" s="124"/>
      <c r="L15" s="124"/>
      <c r="M15" s="124"/>
      <c r="N15" s="124"/>
      <c r="O15" s="124"/>
      <c r="P15" s="124"/>
      <c r="Q15" s="124"/>
    </row>
    <row r="16" spans="1:18" ht="24.6" customHeight="1">
      <c r="A16" s="66">
        <v>6</v>
      </c>
      <c r="B16" s="67"/>
      <c r="C16" s="79"/>
      <c r="D16" s="80"/>
      <c r="E16" s="80"/>
      <c r="F16" s="80"/>
      <c r="G16" s="81"/>
      <c r="H16" s="119">
        <f t="shared" si="0"/>
        <v>0</v>
      </c>
      <c r="I16" s="71">
        <f t="shared" si="1"/>
        <v>0</v>
      </c>
      <c r="J16" s="124"/>
      <c r="K16" s="124"/>
      <c r="L16" s="124"/>
      <c r="M16" s="124"/>
      <c r="N16" s="124"/>
      <c r="O16" s="124"/>
      <c r="P16" s="124"/>
      <c r="Q16" s="124"/>
    </row>
    <row r="17" spans="1:18" ht="24.6" customHeight="1">
      <c r="A17" s="66">
        <v>7</v>
      </c>
      <c r="B17" s="67"/>
      <c r="C17" s="79"/>
      <c r="D17" s="80"/>
      <c r="E17" s="80"/>
      <c r="F17" s="80"/>
      <c r="G17" s="81"/>
      <c r="H17" s="119">
        <f t="shared" si="0"/>
        <v>0</v>
      </c>
      <c r="I17" s="71">
        <f t="shared" si="1"/>
        <v>0</v>
      </c>
      <c r="J17" s="124"/>
      <c r="K17" s="124"/>
      <c r="L17" s="124"/>
      <c r="M17" s="124"/>
      <c r="N17" s="124"/>
      <c r="O17" s="124"/>
      <c r="P17" s="124"/>
      <c r="Q17" s="124"/>
    </row>
    <row r="18" spans="1:18" ht="24.6" customHeight="1">
      <c r="A18" s="66">
        <v>8</v>
      </c>
      <c r="B18" s="67"/>
      <c r="C18" s="79"/>
      <c r="D18" s="80"/>
      <c r="E18" s="80"/>
      <c r="F18" s="80"/>
      <c r="G18" s="81"/>
      <c r="H18" s="119">
        <f t="shared" si="0"/>
        <v>0</v>
      </c>
      <c r="I18" s="71">
        <f t="shared" si="1"/>
        <v>0</v>
      </c>
      <c r="J18" s="124"/>
      <c r="K18" s="124"/>
      <c r="L18" s="124"/>
      <c r="M18" s="124"/>
      <c r="N18" s="124"/>
      <c r="O18" s="124"/>
      <c r="P18" s="124"/>
      <c r="Q18" s="124"/>
    </row>
    <row r="19" spans="1:18" ht="24.6" customHeight="1">
      <c r="A19" s="66">
        <v>9</v>
      </c>
      <c r="B19" s="67"/>
      <c r="C19" s="79"/>
      <c r="D19" s="80"/>
      <c r="E19" s="80"/>
      <c r="F19" s="80"/>
      <c r="G19" s="81"/>
      <c r="H19" s="119">
        <f t="shared" si="0"/>
        <v>0</v>
      </c>
      <c r="I19" s="71">
        <f t="shared" si="1"/>
        <v>0</v>
      </c>
      <c r="J19" s="124"/>
      <c r="K19" s="124"/>
      <c r="L19" s="124"/>
      <c r="M19" s="124"/>
      <c r="N19" s="124"/>
      <c r="O19" s="124"/>
      <c r="P19" s="124"/>
      <c r="Q19" s="124"/>
    </row>
    <row r="20" spans="1:18" ht="24.6" customHeight="1">
      <c r="A20" s="66">
        <v>10</v>
      </c>
      <c r="B20" s="67"/>
      <c r="C20" s="79"/>
      <c r="D20" s="80"/>
      <c r="E20" s="80"/>
      <c r="F20" s="80"/>
      <c r="G20" s="81"/>
      <c r="H20" s="119">
        <f t="shared" si="0"/>
        <v>0</v>
      </c>
      <c r="I20" s="71">
        <f t="shared" si="1"/>
        <v>0</v>
      </c>
      <c r="J20" s="124"/>
      <c r="K20" s="124"/>
      <c r="L20" s="124"/>
      <c r="M20" s="124"/>
      <c r="N20" s="124"/>
      <c r="O20" s="124"/>
      <c r="P20" s="124"/>
      <c r="Q20" s="124"/>
    </row>
    <row r="21" spans="1:18" ht="15" customHeight="1">
      <c r="A21" s="123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</row>
    <row r="22" spans="1:18" ht="21" customHeight="1">
      <c r="A22" s="84" t="s">
        <v>139</v>
      </c>
      <c r="B22" s="85"/>
      <c r="C22" s="125">
        <v>4</v>
      </c>
      <c r="D22" s="126">
        <v>8</v>
      </c>
      <c r="E22" s="126">
        <v>3</v>
      </c>
      <c r="F22" s="126">
        <v>3</v>
      </c>
      <c r="G22" s="126">
        <v>3</v>
      </c>
      <c r="H22" s="87"/>
      <c r="I22" s="124"/>
      <c r="J22" s="124"/>
      <c r="K22" s="124"/>
      <c r="L22" s="124"/>
      <c r="M22" s="124"/>
      <c r="N22" s="124"/>
      <c r="O22" s="124"/>
      <c r="P22" s="124"/>
      <c r="Q22" s="124"/>
      <c r="R22" s="14"/>
    </row>
    <row r="23" spans="1:18" ht="24.6" customHeight="1">
      <c r="A23" s="136" t="s">
        <v>32</v>
      </c>
      <c r="B23" s="151"/>
      <c r="C23" s="133"/>
      <c r="D23" s="134"/>
      <c r="E23" s="134"/>
      <c r="F23" s="134"/>
      <c r="G23" s="134"/>
      <c r="H23" s="89"/>
      <c r="I23" s="124"/>
      <c r="J23" s="124"/>
      <c r="K23" s="124"/>
      <c r="L23" s="124"/>
      <c r="M23" s="124"/>
      <c r="N23" s="124"/>
      <c r="O23" s="124"/>
      <c r="P23" s="124"/>
      <c r="Q23" s="124"/>
      <c r="R23" s="14"/>
    </row>
    <row r="24" spans="1:18" ht="24.6" customHeight="1">
      <c r="A24" s="136" t="s">
        <v>33</v>
      </c>
      <c r="B24" s="151"/>
      <c r="C24" s="133"/>
      <c r="D24" s="134"/>
      <c r="E24" s="134"/>
      <c r="F24" s="134"/>
      <c r="G24" s="134"/>
      <c r="H24" s="89"/>
      <c r="I24" s="124"/>
      <c r="J24" s="124"/>
      <c r="K24" s="124"/>
      <c r="L24" s="124"/>
      <c r="M24" s="124"/>
      <c r="N24" s="124"/>
      <c r="O24" s="124"/>
      <c r="P24" s="124"/>
      <c r="Q24" s="124"/>
      <c r="R24" s="14"/>
    </row>
    <row r="25" spans="1:18" ht="24.95" customHeight="1">
      <c r="A25" s="136" t="s">
        <v>34</v>
      </c>
      <c r="B25" s="151"/>
      <c r="C25" s="92">
        <f>IFERROR(C23/C24, 0%)</f>
        <v>0</v>
      </c>
      <c r="D25" s="92">
        <f t="shared" ref="D25:H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124"/>
      <c r="J25" s="124"/>
      <c r="K25" s="124"/>
      <c r="L25" s="124"/>
      <c r="M25" s="124"/>
      <c r="N25" s="124"/>
      <c r="O25" s="124"/>
      <c r="P25" s="124"/>
      <c r="Q25" s="124"/>
      <c r="R25" s="14"/>
    </row>
    <row r="26" spans="1:18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</row>
    <row r="27" spans="1:18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8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</row>
    <row r="29" spans="1:18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</row>
    <row r="30" spans="1:18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</row>
    <row r="31" spans="1:18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</row>
    <row r="32" spans="1:18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</row>
    <row r="33" spans="1:17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</row>
    <row r="34" spans="1:17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</row>
    <row r="35" spans="1:17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</row>
    <row r="36" spans="1:17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</row>
    <row r="37" spans="1:17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</row>
  </sheetData>
  <mergeCells count="23">
    <mergeCell ref="A27:Q27"/>
    <mergeCell ref="J8:O8"/>
    <mergeCell ref="P8:Q8"/>
    <mergeCell ref="A11:B11"/>
    <mergeCell ref="A12:B12"/>
    <mergeCell ref="A13:B13"/>
    <mergeCell ref="A14:B14"/>
    <mergeCell ref="A16:B16"/>
    <mergeCell ref="A17:B17"/>
    <mergeCell ref="A18:B18"/>
    <mergeCell ref="A19:B19"/>
    <mergeCell ref="A20:B20"/>
    <mergeCell ref="A25:B25"/>
    <mergeCell ref="A26:Q26"/>
    <mergeCell ref="A1:Q1"/>
    <mergeCell ref="A2:Q2"/>
    <mergeCell ref="A23:B23"/>
    <mergeCell ref="A22:B22"/>
    <mergeCell ref="A24:B24"/>
    <mergeCell ref="C8:E8"/>
    <mergeCell ref="F8:G8"/>
    <mergeCell ref="H8:I8"/>
    <mergeCell ref="A15:B15"/>
  </mergeCells>
  <pageMargins left="0.5" right="0.5" top="0.45" bottom="0.45" header="0.5" footer="0.5"/>
  <pageSetup scale="99" orientation="landscape" horizontalDpi="4294967292" verticalDpi="4294967292"/>
  <headerFooter alignWithMargins="0"/>
  <ignoredErrors>
    <ignoredError sqref="H11:H20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0"/>
  <sheetViews>
    <sheetView showGridLines="0" zoomScaleNormal="100" workbookViewId="0">
      <selection activeCell="O7" sqref="O7"/>
    </sheetView>
  </sheetViews>
  <sheetFormatPr defaultColWidth="10.85546875" defaultRowHeight="10.5"/>
  <cols>
    <col min="1" max="1" width="18.7109375" style="1" customWidth="1"/>
    <col min="2" max="2" width="9.42578125" style="1" customWidth="1"/>
    <col min="3" max="11" width="4.85546875" style="1" customWidth="1"/>
    <col min="12" max="13" width="6.42578125" style="1" customWidth="1"/>
    <col min="14" max="14" width="4.7109375" style="1" customWidth="1"/>
    <col min="15" max="15" width="5.140625" style="1" customWidth="1"/>
    <col min="16" max="18" width="4.7109375" style="1" customWidth="1"/>
    <col min="19" max="19" width="4.140625" style="1" customWidth="1"/>
    <col min="20" max="16384" width="10.85546875" style="1"/>
  </cols>
  <sheetData>
    <row r="1" spans="1:19" ht="18" customHeight="1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13" customFormat="1" ht="17.100000000000001" customHeight="1">
      <c r="A5" s="36" t="s">
        <v>2</v>
      </c>
      <c r="B5" s="36"/>
      <c r="C5" s="36"/>
      <c r="D5" s="36"/>
      <c r="E5" s="36"/>
      <c r="F5" s="37"/>
      <c r="G5" s="36" t="s">
        <v>3</v>
      </c>
      <c r="H5" s="36"/>
      <c r="I5" s="36"/>
      <c r="J5" s="36"/>
      <c r="K5" s="36"/>
      <c r="L5" s="36"/>
      <c r="M5" s="37"/>
      <c r="N5" s="36" t="s">
        <v>4</v>
      </c>
      <c r="O5" s="36"/>
      <c r="P5" s="36"/>
      <c r="Q5" s="36"/>
      <c r="R5" s="37"/>
      <c r="S5" s="37"/>
    </row>
    <row r="6" spans="1:19" ht="14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7" customFormat="1" ht="72.95" customHeight="1">
      <c r="A7" s="19"/>
      <c r="B7" s="19"/>
      <c r="C7" s="152" t="s">
        <v>39</v>
      </c>
      <c r="D7" s="153" t="s">
        <v>48</v>
      </c>
      <c r="E7" s="153" t="s">
        <v>38</v>
      </c>
      <c r="F7" s="153" t="s">
        <v>16</v>
      </c>
      <c r="G7" s="153" t="s">
        <v>49</v>
      </c>
      <c r="H7" s="153" t="s">
        <v>50</v>
      </c>
      <c r="I7" s="153" t="s">
        <v>16</v>
      </c>
      <c r="J7" s="153" t="s">
        <v>51</v>
      </c>
      <c r="K7" s="153" t="s">
        <v>52</v>
      </c>
      <c r="L7" s="154" t="s">
        <v>11</v>
      </c>
      <c r="M7" s="155" t="s">
        <v>11</v>
      </c>
      <c r="N7" s="156" t="s">
        <v>11</v>
      </c>
      <c r="O7" s="156" t="s">
        <v>11</v>
      </c>
      <c r="P7" s="156" t="s">
        <v>11</v>
      </c>
      <c r="Q7" s="19" t="s">
        <v>11</v>
      </c>
      <c r="R7" s="19" t="s">
        <v>11</v>
      </c>
      <c r="S7" s="27" t="s">
        <v>11</v>
      </c>
    </row>
    <row r="8" spans="1:19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158"/>
      <c r="L8" s="159" t="s">
        <v>53</v>
      </c>
      <c r="M8" s="160"/>
      <c r="N8" s="161"/>
      <c r="O8" s="161"/>
      <c r="P8" s="161"/>
      <c r="Q8" s="161"/>
      <c r="R8" s="162"/>
    </row>
    <row r="9" spans="1:19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28</v>
      </c>
      <c r="M9" s="165" t="s">
        <v>29</v>
      </c>
      <c r="N9" s="166" t="s">
        <v>11</v>
      </c>
      <c r="O9" s="167"/>
      <c r="P9" s="167"/>
      <c r="Q9" s="167" t="s">
        <v>11</v>
      </c>
      <c r="R9" s="167" t="s">
        <v>11</v>
      </c>
    </row>
    <row r="10" spans="1:19" s="4" customFormat="1" ht="17.100000000000001" customHeight="1" thickTop="1">
      <c r="A10" s="48" t="s">
        <v>30</v>
      </c>
      <c r="B10" s="59" t="s">
        <v>57</v>
      </c>
      <c r="C10" s="168">
        <v>2</v>
      </c>
      <c r="D10" s="169">
        <v>3</v>
      </c>
      <c r="E10" s="169">
        <v>2</v>
      </c>
      <c r="F10" s="169">
        <v>3</v>
      </c>
      <c r="G10" s="169">
        <v>3</v>
      </c>
      <c r="H10" s="169">
        <v>3</v>
      </c>
      <c r="I10" s="169">
        <v>2</v>
      </c>
      <c r="J10" s="169">
        <v>3</v>
      </c>
      <c r="K10" s="169">
        <v>3</v>
      </c>
      <c r="L10" s="169">
        <f>SUM(C10:K10)</f>
        <v>24</v>
      </c>
      <c r="M10" s="170">
        <v>1</v>
      </c>
      <c r="N10" s="90" t="s">
        <v>11</v>
      </c>
      <c r="O10" s="83"/>
      <c r="P10" s="171"/>
      <c r="Q10" s="167" t="s">
        <v>11</v>
      </c>
      <c r="R10" s="167" t="s">
        <v>11</v>
      </c>
    </row>
    <row r="11" spans="1:19" ht="23.1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69">
        <f t="shared" ref="L11:L20" si="0">SUM(C11:K11)</f>
        <v>0</v>
      </c>
      <c r="M11" s="176">
        <f>L11/L$10</f>
        <v>0</v>
      </c>
      <c r="N11" s="177"/>
      <c r="O11" s="83"/>
      <c r="P11" s="83"/>
      <c r="Q11" s="83"/>
      <c r="R11" s="83"/>
    </row>
    <row r="12" spans="1:19" s="3" customFormat="1" ht="23.1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69">
        <f t="shared" si="0"/>
        <v>0</v>
      </c>
      <c r="M12" s="176">
        <f t="shared" ref="M12:M20" si="1">L12/L$10</f>
        <v>0</v>
      </c>
      <c r="N12" s="182"/>
      <c r="O12" s="182"/>
      <c r="P12" s="182"/>
      <c r="Q12" s="182"/>
      <c r="R12" s="182"/>
    </row>
    <row r="13" spans="1:19" ht="23.1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69">
        <f t="shared" si="0"/>
        <v>0</v>
      </c>
      <c r="M13" s="176">
        <f t="shared" si="1"/>
        <v>0</v>
      </c>
      <c r="N13" s="83"/>
      <c r="O13" s="83"/>
      <c r="P13" s="83"/>
      <c r="Q13" s="83"/>
      <c r="R13" s="83"/>
    </row>
    <row r="14" spans="1:19" ht="23.1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69">
        <f t="shared" si="0"/>
        <v>0</v>
      </c>
      <c r="M14" s="176">
        <f t="shared" si="1"/>
        <v>0</v>
      </c>
      <c r="N14" s="83"/>
      <c r="O14" s="83"/>
      <c r="P14" s="83"/>
      <c r="Q14" s="83"/>
      <c r="R14" s="83"/>
    </row>
    <row r="15" spans="1:19" ht="23.1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69">
        <f t="shared" si="0"/>
        <v>0</v>
      </c>
      <c r="M15" s="176">
        <f t="shared" si="1"/>
        <v>0</v>
      </c>
      <c r="N15" s="83"/>
      <c r="O15" s="83"/>
      <c r="P15" s="83"/>
      <c r="Q15" s="83"/>
      <c r="R15" s="83"/>
    </row>
    <row r="16" spans="1:19" ht="23.1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69">
        <f t="shared" si="0"/>
        <v>0</v>
      </c>
      <c r="M16" s="176">
        <f t="shared" si="1"/>
        <v>0</v>
      </c>
      <c r="N16" s="83"/>
      <c r="O16" s="83"/>
      <c r="P16" s="83"/>
      <c r="Q16" s="83"/>
      <c r="R16" s="83"/>
    </row>
    <row r="17" spans="1:18" ht="23.1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69">
        <f t="shared" si="0"/>
        <v>0</v>
      </c>
      <c r="M17" s="176">
        <f t="shared" si="1"/>
        <v>0</v>
      </c>
      <c r="N17" s="83"/>
      <c r="O17" s="83"/>
      <c r="P17" s="83"/>
      <c r="Q17" s="83"/>
      <c r="R17" s="83"/>
    </row>
    <row r="18" spans="1:18" ht="23.1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69">
        <f t="shared" si="0"/>
        <v>0</v>
      </c>
      <c r="M18" s="176">
        <f t="shared" si="1"/>
        <v>0</v>
      </c>
      <c r="N18" s="83"/>
      <c r="O18" s="83"/>
      <c r="P18" s="83"/>
      <c r="Q18" s="83"/>
      <c r="R18" s="83"/>
    </row>
    <row r="19" spans="1:18" ht="23.1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69">
        <f t="shared" si="0"/>
        <v>0</v>
      </c>
      <c r="M19" s="176">
        <f t="shared" si="1"/>
        <v>0</v>
      </c>
      <c r="N19" s="83"/>
      <c r="O19" s="83"/>
      <c r="P19" s="83"/>
      <c r="Q19" s="83"/>
      <c r="R19" s="83"/>
    </row>
    <row r="20" spans="1:18" ht="23.1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69">
        <f t="shared" si="0"/>
        <v>0</v>
      </c>
      <c r="M20" s="176">
        <f t="shared" si="1"/>
        <v>0</v>
      </c>
      <c r="N20" s="83"/>
      <c r="O20" s="83"/>
      <c r="P20" s="83"/>
      <c r="Q20" s="83"/>
      <c r="R20" s="83"/>
    </row>
    <row r="21" spans="1:18" ht="9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1.95" customHeight="1">
      <c r="A22" s="84" t="s">
        <v>140</v>
      </c>
      <c r="B22" s="185"/>
      <c r="C22" s="87">
        <v>2</v>
      </c>
      <c r="D22" s="87">
        <v>2</v>
      </c>
      <c r="E22" s="87">
        <v>2</v>
      </c>
      <c r="F22" s="87">
        <v>3</v>
      </c>
      <c r="G22" s="87">
        <v>2</v>
      </c>
      <c r="H22" s="87">
        <v>3</v>
      </c>
      <c r="I22" s="87">
        <v>2</v>
      </c>
      <c r="J22" s="87">
        <v>3</v>
      </c>
      <c r="K22" s="87">
        <v>2</v>
      </c>
      <c r="L22" s="87"/>
      <c r="M22" s="83"/>
      <c r="N22" s="83"/>
      <c r="O22" s="83"/>
      <c r="P22" s="83"/>
      <c r="Q22" s="83"/>
      <c r="R22" s="83"/>
    </row>
    <row r="23" spans="1:18" ht="21.95" customHeight="1">
      <c r="A23" s="84" t="s">
        <v>32</v>
      </c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89"/>
      <c r="M23" s="83"/>
      <c r="N23" s="83"/>
      <c r="O23" s="83"/>
      <c r="P23" s="83"/>
      <c r="Q23" s="83"/>
      <c r="R23" s="83"/>
    </row>
    <row r="24" spans="1:18" ht="21.95" customHeight="1">
      <c r="A24" s="84" t="s">
        <v>33</v>
      </c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89"/>
      <c r="M24" s="83"/>
      <c r="N24" s="83"/>
      <c r="O24" s="83"/>
      <c r="P24" s="83"/>
      <c r="Q24" s="83"/>
      <c r="R24" s="83"/>
    </row>
    <row r="25" spans="1:18" ht="21.95" customHeight="1">
      <c r="A25" s="84" t="s">
        <v>34</v>
      </c>
      <c r="B25" s="185"/>
      <c r="C25" s="92">
        <f>IFERROR(C23/C24, 0%)</f>
        <v>0</v>
      </c>
      <c r="D25" s="92">
        <f t="shared" ref="D25:L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92">
        <f t="shared" si="2"/>
        <v>0</v>
      </c>
      <c r="K25" s="92">
        <f t="shared" si="2"/>
        <v>0</v>
      </c>
      <c r="L25" s="92">
        <f t="shared" si="2"/>
        <v>0</v>
      </c>
      <c r="M25" s="83"/>
      <c r="N25" s="83"/>
      <c r="O25" s="83"/>
      <c r="P25" s="83"/>
      <c r="Q25" s="83"/>
      <c r="R25" s="83"/>
    </row>
    <row r="26" spans="1:18" ht="14.1" customHeight="1">
      <c r="A26" s="82"/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1:18">
      <c r="A27" s="93" t="s">
        <v>35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18">
      <c r="A28" s="93" t="s">
        <v>36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</sheetData>
  <mergeCells count="19">
    <mergeCell ref="A25:B25"/>
    <mergeCell ref="A28:R28"/>
    <mergeCell ref="A27:R27"/>
    <mergeCell ref="A15:B15"/>
    <mergeCell ref="A16:B16"/>
    <mergeCell ref="A17:B17"/>
    <mergeCell ref="A18:B18"/>
    <mergeCell ref="A19:B19"/>
    <mergeCell ref="A20:B20"/>
    <mergeCell ref="A1:R1"/>
    <mergeCell ref="A2:R2"/>
    <mergeCell ref="A22:B22"/>
    <mergeCell ref="A24:B24"/>
    <mergeCell ref="A23:B23"/>
    <mergeCell ref="L8:M8"/>
    <mergeCell ref="A11:B11"/>
    <mergeCell ref="A12:B12"/>
    <mergeCell ref="A13:B13"/>
    <mergeCell ref="A14:B14"/>
  </mergeCells>
  <pageMargins left="1" right="1" top="0.5" bottom="0.5" header="0.5" footer="0.5"/>
  <pageSetup scale="99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4"/>
  <sheetViews>
    <sheetView showGridLines="0" zoomScaleNormal="100" workbookViewId="0">
      <selection activeCell="K3" sqref="K1:L1048576"/>
    </sheetView>
  </sheetViews>
  <sheetFormatPr defaultColWidth="10.85546875" defaultRowHeight="10.5"/>
  <cols>
    <col min="1" max="1" width="20.140625" style="1" customWidth="1"/>
    <col min="2" max="2" width="13" style="1" customWidth="1"/>
    <col min="3" max="10" width="4.85546875" style="1" customWidth="1"/>
    <col min="11" max="12" width="6.28515625" style="1" customWidth="1"/>
    <col min="13" max="13" width="4.7109375" style="1" customWidth="1"/>
    <col min="14" max="14" width="5.140625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3" customFormat="1" ht="17.100000000000001" customHeight="1">
      <c r="A5" s="36" t="s">
        <v>2</v>
      </c>
      <c r="B5" s="36"/>
      <c r="C5" s="36"/>
      <c r="D5" s="36"/>
      <c r="E5" s="36"/>
      <c r="F5" s="37"/>
      <c r="G5" s="36" t="s">
        <v>3</v>
      </c>
      <c r="H5" s="36"/>
      <c r="I5" s="36"/>
      <c r="J5" s="36"/>
      <c r="K5" s="36"/>
      <c r="L5" s="36"/>
      <c r="M5" s="37"/>
      <c r="N5" s="36" t="s">
        <v>4</v>
      </c>
      <c r="O5" s="36"/>
      <c r="P5" s="36"/>
      <c r="Q5" s="36"/>
      <c r="R5" s="37"/>
      <c r="S5" s="37"/>
    </row>
    <row r="6" spans="1:19" ht="14.1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1:19" s="27" customFormat="1" ht="75" customHeight="1">
      <c r="A7" s="19"/>
      <c r="B7" s="19"/>
      <c r="C7" s="152" t="s">
        <v>39</v>
      </c>
      <c r="D7" s="153" t="s">
        <v>13</v>
      </c>
      <c r="E7" s="153" t="s">
        <v>16</v>
      </c>
      <c r="F7" s="153" t="s">
        <v>58</v>
      </c>
      <c r="G7" s="153" t="s">
        <v>16</v>
      </c>
      <c r="H7" s="153" t="s">
        <v>49</v>
      </c>
      <c r="I7" s="153" t="s">
        <v>50</v>
      </c>
      <c r="J7" s="153" t="s">
        <v>58</v>
      </c>
      <c r="K7" s="154" t="s">
        <v>11</v>
      </c>
      <c r="L7" s="155" t="s">
        <v>11</v>
      </c>
      <c r="M7" s="156" t="s">
        <v>11</v>
      </c>
      <c r="N7" s="156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9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159" t="s">
        <v>59</v>
      </c>
      <c r="L8" s="160"/>
      <c r="M8" s="161"/>
      <c r="N8" s="161"/>
      <c r="O8" s="161"/>
      <c r="P8" s="161"/>
      <c r="Q8" s="162"/>
      <c r="R8" s="46"/>
    </row>
    <row r="9" spans="1:19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28</v>
      </c>
      <c r="L9" s="165" t="s">
        <v>29</v>
      </c>
      <c r="M9" s="166" t="s">
        <v>11</v>
      </c>
      <c r="N9" s="167"/>
      <c r="O9" s="167"/>
      <c r="P9" s="167" t="s">
        <v>11</v>
      </c>
      <c r="Q9" s="167" t="s">
        <v>11</v>
      </c>
      <c r="R9" s="58"/>
    </row>
    <row r="10" spans="1:19" s="4" customFormat="1" ht="17.100000000000001" customHeight="1" thickTop="1">
      <c r="A10" s="48" t="s">
        <v>30</v>
      </c>
      <c r="B10" s="59" t="s">
        <v>57</v>
      </c>
      <c r="C10" s="168">
        <v>3</v>
      </c>
      <c r="D10" s="169">
        <v>3</v>
      </c>
      <c r="E10" s="169">
        <v>3</v>
      </c>
      <c r="F10" s="169">
        <v>3</v>
      </c>
      <c r="G10" s="169">
        <v>6</v>
      </c>
      <c r="H10" s="169">
        <v>3</v>
      </c>
      <c r="I10" s="169">
        <v>3</v>
      </c>
      <c r="J10" s="169">
        <v>3</v>
      </c>
      <c r="K10" s="169">
        <f>SUM(C10:J10)</f>
        <v>27</v>
      </c>
      <c r="L10" s="170">
        <v>1</v>
      </c>
      <c r="M10" s="90" t="s">
        <v>11</v>
      </c>
      <c r="N10" s="83"/>
      <c r="O10" s="171"/>
      <c r="P10" s="167" t="s">
        <v>11</v>
      </c>
      <c r="Q10" s="167" t="s">
        <v>11</v>
      </c>
      <c r="R10" s="58"/>
    </row>
    <row r="11" spans="1:19" ht="23.1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69">
        <f t="shared" ref="K11:K20" si="0">SUM(C11:J11)</f>
        <v>0</v>
      </c>
      <c r="L11" s="176">
        <f>K11/K$10</f>
        <v>0</v>
      </c>
      <c r="M11" s="177"/>
      <c r="N11" s="83"/>
      <c r="O11" s="83"/>
      <c r="P11" s="83"/>
      <c r="Q11" s="83"/>
      <c r="R11" s="46"/>
    </row>
    <row r="12" spans="1:19" s="3" customFormat="1" ht="23.1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69">
        <f t="shared" si="0"/>
        <v>0</v>
      </c>
      <c r="L12" s="176">
        <f t="shared" ref="L12:L20" si="1">K12/K$10</f>
        <v>0</v>
      </c>
      <c r="M12" s="182"/>
      <c r="N12" s="182"/>
      <c r="O12" s="182"/>
      <c r="P12" s="182"/>
      <c r="Q12" s="182"/>
      <c r="R12" s="78"/>
    </row>
    <row r="13" spans="1:19" ht="23.1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69">
        <f t="shared" si="0"/>
        <v>0</v>
      </c>
      <c r="L13" s="176">
        <f t="shared" si="1"/>
        <v>0</v>
      </c>
      <c r="M13" s="83"/>
      <c r="N13" s="83"/>
      <c r="O13" s="83"/>
      <c r="P13" s="83"/>
      <c r="Q13" s="83"/>
      <c r="R13" s="46"/>
    </row>
    <row r="14" spans="1:19" ht="23.1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69">
        <f t="shared" si="0"/>
        <v>0</v>
      </c>
      <c r="L14" s="176">
        <f t="shared" si="1"/>
        <v>0</v>
      </c>
      <c r="M14" s="83"/>
      <c r="N14" s="83"/>
      <c r="O14" s="83"/>
      <c r="P14" s="83"/>
      <c r="Q14" s="83"/>
      <c r="R14" s="46"/>
    </row>
    <row r="15" spans="1:19" ht="23.1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69">
        <f t="shared" si="0"/>
        <v>0</v>
      </c>
      <c r="L15" s="176">
        <f t="shared" si="1"/>
        <v>0</v>
      </c>
      <c r="M15" s="83"/>
      <c r="N15" s="83"/>
      <c r="O15" s="83"/>
      <c r="P15" s="83"/>
      <c r="Q15" s="83"/>
      <c r="R15" s="46"/>
    </row>
    <row r="16" spans="1:19" ht="23.1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69">
        <f t="shared" si="0"/>
        <v>0</v>
      </c>
      <c r="L16" s="176">
        <f t="shared" si="1"/>
        <v>0</v>
      </c>
      <c r="M16" s="83"/>
      <c r="N16" s="83"/>
      <c r="O16" s="83"/>
      <c r="P16" s="83"/>
      <c r="Q16" s="83"/>
      <c r="R16" s="46"/>
    </row>
    <row r="17" spans="1:18" ht="23.1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69">
        <f t="shared" si="0"/>
        <v>0</v>
      </c>
      <c r="L17" s="176">
        <f t="shared" si="1"/>
        <v>0</v>
      </c>
      <c r="M17" s="83"/>
      <c r="N17" s="83"/>
      <c r="O17" s="83"/>
      <c r="P17" s="83"/>
      <c r="Q17" s="83"/>
      <c r="R17" s="46"/>
    </row>
    <row r="18" spans="1:18" ht="23.1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69">
        <f t="shared" si="0"/>
        <v>0</v>
      </c>
      <c r="L18" s="176">
        <f t="shared" si="1"/>
        <v>0</v>
      </c>
      <c r="M18" s="83"/>
      <c r="N18" s="83"/>
      <c r="O18" s="83"/>
      <c r="P18" s="83"/>
      <c r="Q18" s="83"/>
      <c r="R18" s="46"/>
    </row>
    <row r="19" spans="1:18" ht="23.1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69">
        <f t="shared" si="0"/>
        <v>0</v>
      </c>
      <c r="L19" s="176">
        <f t="shared" si="1"/>
        <v>0</v>
      </c>
      <c r="M19" s="83"/>
      <c r="N19" s="83"/>
      <c r="O19" s="83"/>
      <c r="P19" s="83"/>
      <c r="Q19" s="83"/>
      <c r="R19" s="46"/>
    </row>
    <row r="20" spans="1:18" ht="23.1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69">
        <f t="shared" si="0"/>
        <v>0</v>
      </c>
      <c r="L20" s="176">
        <f t="shared" si="1"/>
        <v>0</v>
      </c>
      <c r="M20" s="83"/>
      <c r="N20" s="83"/>
      <c r="O20" s="83"/>
      <c r="P20" s="83"/>
      <c r="Q20" s="83"/>
      <c r="R20" s="83"/>
    </row>
    <row r="21" spans="1:18" ht="9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1.95" customHeight="1">
      <c r="A22" s="84" t="s">
        <v>140</v>
      </c>
      <c r="B22" s="185"/>
      <c r="C22" s="87">
        <v>3</v>
      </c>
      <c r="D22" s="87">
        <v>3</v>
      </c>
      <c r="E22" s="87">
        <v>3</v>
      </c>
      <c r="F22" s="87">
        <v>2</v>
      </c>
      <c r="G22" s="87">
        <v>5</v>
      </c>
      <c r="H22" s="87">
        <v>3</v>
      </c>
      <c r="I22" s="87">
        <v>3</v>
      </c>
      <c r="J22" s="87">
        <v>2</v>
      </c>
      <c r="K22" s="87"/>
      <c r="L22" s="83"/>
      <c r="M22" s="83"/>
      <c r="N22" s="83"/>
      <c r="O22" s="83"/>
      <c r="P22" s="83"/>
      <c r="Q22" s="83"/>
      <c r="R22" s="83"/>
    </row>
    <row r="23" spans="1:18" ht="21.95" customHeight="1">
      <c r="A23" s="84" t="s">
        <v>32</v>
      </c>
      <c r="B23" s="185"/>
      <c r="C23" s="186"/>
      <c r="D23" s="186"/>
      <c r="E23" s="186"/>
      <c r="F23" s="186"/>
      <c r="G23" s="186"/>
      <c r="H23" s="186"/>
      <c r="I23" s="186"/>
      <c r="J23" s="186"/>
      <c r="K23" s="89"/>
      <c r="L23" s="90"/>
      <c r="M23" s="83"/>
      <c r="N23" s="83"/>
      <c r="O23" s="83"/>
      <c r="P23" s="83"/>
      <c r="Q23" s="83"/>
      <c r="R23" s="83"/>
    </row>
    <row r="24" spans="1:18" ht="21.95" customHeight="1">
      <c r="A24" s="84" t="s">
        <v>33</v>
      </c>
      <c r="B24" s="185"/>
      <c r="C24" s="186"/>
      <c r="D24" s="186"/>
      <c r="E24" s="186"/>
      <c r="F24" s="186"/>
      <c r="G24" s="186"/>
      <c r="H24" s="186"/>
      <c r="I24" s="186"/>
      <c r="J24" s="186"/>
      <c r="K24" s="89"/>
      <c r="L24" s="83"/>
      <c r="M24" s="83"/>
      <c r="N24" s="83"/>
      <c r="O24" s="83"/>
      <c r="P24" s="83"/>
      <c r="Q24" s="83"/>
      <c r="R24" s="83"/>
    </row>
    <row r="25" spans="1:18" ht="12.75">
      <c r="A25" s="84" t="s">
        <v>34</v>
      </c>
      <c r="B25" s="185"/>
      <c r="C25" s="92">
        <f>IFERROR(C23/C24, 0%)</f>
        <v>0</v>
      </c>
      <c r="D25" s="92">
        <f t="shared" ref="D25:K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92">
        <f t="shared" si="2"/>
        <v>0</v>
      </c>
      <c r="K25" s="92">
        <f t="shared" si="2"/>
        <v>0</v>
      </c>
      <c r="L25" s="83"/>
      <c r="M25" s="83"/>
      <c r="N25" s="83"/>
      <c r="O25" s="83"/>
      <c r="P25" s="83"/>
      <c r="Q25" s="83"/>
      <c r="R25" s="83"/>
    </row>
    <row r="26" spans="1:18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1:18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1:18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</sheetData>
  <mergeCells count="19">
    <mergeCell ref="A25:B25"/>
    <mergeCell ref="A27:R27"/>
    <mergeCell ref="A26:R26"/>
    <mergeCell ref="A15:B15"/>
    <mergeCell ref="A16:B16"/>
    <mergeCell ref="A17:B17"/>
    <mergeCell ref="A18:B18"/>
    <mergeCell ref="A19:B19"/>
    <mergeCell ref="A20:B20"/>
    <mergeCell ref="A1:Q1"/>
    <mergeCell ref="A2:Q2"/>
    <mergeCell ref="A22:B22"/>
    <mergeCell ref="A23:B23"/>
    <mergeCell ref="A24:B24"/>
    <mergeCell ref="K8:L8"/>
    <mergeCell ref="A11:B11"/>
    <mergeCell ref="A12:B12"/>
    <mergeCell ref="A13:B13"/>
    <mergeCell ref="A14:B14"/>
  </mergeCells>
  <pageMargins left="1" right="1" top="0.5" bottom="0.5" header="0.5" footer="0.5"/>
  <pageSetup scale="96" orientation="landscape" horizontalDpi="4294967292" verticalDpi="4294967292"/>
  <headerFooter alignWithMargins="0"/>
  <ignoredErrors>
    <ignoredError sqref="K11:K20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1"/>
  <sheetViews>
    <sheetView showGridLines="0" zoomScaleNormal="100" workbookViewId="0">
      <selection activeCell="M3" sqref="L1:M1048576"/>
    </sheetView>
  </sheetViews>
  <sheetFormatPr defaultColWidth="10.85546875" defaultRowHeight="10.5"/>
  <cols>
    <col min="1" max="1" width="20.42578125" style="1" customWidth="1"/>
    <col min="2" max="2" width="13" style="1" customWidth="1"/>
    <col min="3" max="11" width="4.85546875" style="1" customWidth="1"/>
    <col min="12" max="13" width="6.28515625" style="1" customWidth="1"/>
    <col min="14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3" customFormat="1" ht="17.100000000000001" customHeight="1">
      <c r="A5" s="36" t="s">
        <v>2</v>
      </c>
      <c r="B5" s="36"/>
      <c r="C5" s="36"/>
      <c r="D5" s="36"/>
      <c r="E5" s="36"/>
      <c r="F5" s="37"/>
      <c r="G5" s="36" t="s">
        <v>3</v>
      </c>
      <c r="H5" s="36"/>
      <c r="I5" s="36"/>
      <c r="J5" s="36"/>
      <c r="K5" s="36"/>
      <c r="L5" s="36"/>
      <c r="M5" s="37"/>
      <c r="N5" s="36" t="s">
        <v>4</v>
      </c>
      <c r="O5" s="36"/>
      <c r="P5" s="36"/>
      <c r="Q5" s="36"/>
      <c r="R5" s="37"/>
      <c r="S5" s="37"/>
    </row>
    <row r="6" spans="1:19" ht="9.9499999999999993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7" customFormat="1" ht="86.1" customHeight="1">
      <c r="A7" s="19"/>
      <c r="B7" s="19"/>
      <c r="C7" s="152" t="s">
        <v>39</v>
      </c>
      <c r="D7" s="153" t="s">
        <v>13</v>
      </c>
      <c r="E7" s="153" t="s">
        <v>60</v>
      </c>
      <c r="F7" s="153" t="s">
        <v>16</v>
      </c>
      <c r="G7" s="153" t="s">
        <v>49</v>
      </c>
      <c r="H7" s="153" t="s">
        <v>61</v>
      </c>
      <c r="I7" s="153" t="s">
        <v>58</v>
      </c>
      <c r="J7" s="153" t="s">
        <v>50</v>
      </c>
      <c r="K7" s="153" t="s">
        <v>62</v>
      </c>
      <c r="L7" s="154" t="s">
        <v>11</v>
      </c>
      <c r="M7" s="155" t="s">
        <v>11</v>
      </c>
      <c r="N7" s="156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9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158"/>
      <c r="L8" s="159" t="s">
        <v>63</v>
      </c>
      <c r="M8" s="160"/>
      <c r="N8" s="161"/>
      <c r="O8" s="161"/>
      <c r="P8" s="161"/>
      <c r="Q8" s="162"/>
      <c r="R8" s="46"/>
    </row>
    <row r="9" spans="1:19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28</v>
      </c>
      <c r="M9" s="165" t="s">
        <v>29</v>
      </c>
      <c r="N9" s="166" t="s">
        <v>11</v>
      </c>
      <c r="O9" s="167"/>
      <c r="P9" s="167" t="s">
        <v>11</v>
      </c>
      <c r="Q9" s="167" t="s">
        <v>11</v>
      </c>
      <c r="R9" s="58"/>
    </row>
    <row r="10" spans="1:19" s="4" customFormat="1" ht="17.100000000000001" customHeight="1" thickTop="1">
      <c r="A10" s="48" t="s">
        <v>30</v>
      </c>
      <c r="B10" s="59" t="s">
        <v>57</v>
      </c>
      <c r="C10" s="168">
        <v>2</v>
      </c>
      <c r="D10" s="169">
        <v>6</v>
      </c>
      <c r="E10" s="169">
        <v>3</v>
      </c>
      <c r="F10" s="169">
        <v>6</v>
      </c>
      <c r="G10" s="169">
        <v>8</v>
      </c>
      <c r="H10" s="169">
        <v>2</v>
      </c>
      <c r="I10" s="169">
        <v>3</v>
      </c>
      <c r="J10" s="169">
        <v>6</v>
      </c>
      <c r="K10" s="169">
        <v>5</v>
      </c>
      <c r="L10" s="169">
        <f>SUM(C10:K10)</f>
        <v>41</v>
      </c>
      <c r="M10" s="170">
        <v>1</v>
      </c>
      <c r="N10" s="90" t="s">
        <v>11</v>
      </c>
      <c r="O10" s="171"/>
      <c r="P10" s="167" t="s">
        <v>11</v>
      </c>
      <c r="Q10" s="167" t="s">
        <v>11</v>
      </c>
      <c r="R10" s="58"/>
    </row>
    <row r="11" spans="1:19" ht="23.1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69">
        <f t="shared" ref="L11:L20" si="0">SUM(C11:K11)</f>
        <v>0</v>
      </c>
      <c r="M11" s="176">
        <f>L11/L$10</f>
        <v>0</v>
      </c>
      <c r="N11" s="177"/>
      <c r="O11" s="83"/>
      <c r="P11" s="83"/>
      <c r="Q11" s="83"/>
      <c r="R11" s="46"/>
    </row>
    <row r="12" spans="1:19" s="3" customFormat="1" ht="23.1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69">
        <f t="shared" si="0"/>
        <v>0</v>
      </c>
      <c r="M12" s="176">
        <f t="shared" ref="M12:M20" si="1">L12/L$10</f>
        <v>0</v>
      </c>
      <c r="N12" s="182"/>
      <c r="O12" s="182"/>
      <c r="P12" s="182"/>
      <c r="Q12" s="182"/>
      <c r="R12" s="78"/>
    </row>
    <row r="13" spans="1:19" ht="23.1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69">
        <f t="shared" si="0"/>
        <v>0</v>
      </c>
      <c r="M13" s="176">
        <f t="shared" si="1"/>
        <v>0</v>
      </c>
      <c r="N13" s="83"/>
      <c r="O13" s="83"/>
      <c r="P13" s="83"/>
      <c r="Q13" s="83"/>
      <c r="R13" s="46"/>
    </row>
    <row r="14" spans="1:19" ht="23.1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69">
        <f t="shared" si="0"/>
        <v>0</v>
      </c>
      <c r="M14" s="176">
        <f t="shared" si="1"/>
        <v>0</v>
      </c>
      <c r="N14" s="83"/>
      <c r="O14" s="83"/>
      <c r="P14" s="83"/>
      <c r="Q14" s="83"/>
      <c r="R14" s="46"/>
    </row>
    <row r="15" spans="1:19" ht="23.1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69">
        <f t="shared" si="0"/>
        <v>0</v>
      </c>
      <c r="M15" s="176">
        <f t="shared" si="1"/>
        <v>0</v>
      </c>
      <c r="N15" s="83"/>
      <c r="O15" s="83"/>
      <c r="P15" s="83"/>
      <c r="Q15" s="83"/>
      <c r="R15" s="46"/>
    </row>
    <row r="16" spans="1:19" ht="23.1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69">
        <f t="shared" si="0"/>
        <v>0</v>
      </c>
      <c r="M16" s="176">
        <f t="shared" si="1"/>
        <v>0</v>
      </c>
      <c r="N16" s="83"/>
      <c r="O16" s="83"/>
      <c r="P16" s="83"/>
      <c r="Q16" s="83"/>
      <c r="R16" s="46"/>
    </row>
    <row r="17" spans="1:18" ht="23.1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69">
        <f t="shared" si="0"/>
        <v>0</v>
      </c>
      <c r="M17" s="176">
        <f t="shared" si="1"/>
        <v>0</v>
      </c>
      <c r="N17" s="83"/>
      <c r="O17" s="83"/>
      <c r="P17" s="83"/>
      <c r="Q17" s="83"/>
      <c r="R17" s="46"/>
    </row>
    <row r="18" spans="1:18" ht="23.1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69">
        <f t="shared" si="0"/>
        <v>0</v>
      </c>
      <c r="M18" s="176">
        <f t="shared" si="1"/>
        <v>0</v>
      </c>
      <c r="N18" s="83"/>
      <c r="O18" s="83"/>
      <c r="P18" s="83"/>
      <c r="Q18" s="83"/>
      <c r="R18" s="46"/>
    </row>
    <row r="19" spans="1:18" ht="23.1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69">
        <f t="shared" si="0"/>
        <v>0</v>
      </c>
      <c r="M19" s="176">
        <f t="shared" si="1"/>
        <v>0</v>
      </c>
      <c r="N19" s="83"/>
      <c r="O19" s="83"/>
      <c r="P19" s="83"/>
      <c r="Q19" s="83"/>
      <c r="R19" s="46"/>
    </row>
    <row r="20" spans="1:18" ht="23.1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69">
        <f t="shared" si="0"/>
        <v>0</v>
      </c>
      <c r="M20" s="176">
        <f t="shared" si="1"/>
        <v>0</v>
      </c>
      <c r="N20" s="83"/>
      <c r="O20" s="83"/>
      <c r="P20" s="83"/>
      <c r="Q20" s="83"/>
      <c r="R20" s="83"/>
    </row>
    <row r="21" spans="1:18" ht="9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1.95" customHeight="1">
      <c r="A22" s="84" t="s">
        <v>140</v>
      </c>
      <c r="B22" s="185"/>
      <c r="C22" s="87">
        <v>2</v>
      </c>
      <c r="D22" s="87">
        <v>5</v>
      </c>
      <c r="E22" s="87">
        <v>3</v>
      </c>
      <c r="F22" s="87">
        <v>5</v>
      </c>
      <c r="G22" s="87">
        <v>7</v>
      </c>
      <c r="H22" s="87">
        <v>2</v>
      </c>
      <c r="I22" s="87">
        <v>3</v>
      </c>
      <c r="J22" s="87">
        <v>5</v>
      </c>
      <c r="K22" s="87">
        <v>5</v>
      </c>
      <c r="L22" s="87"/>
      <c r="M22" s="83"/>
      <c r="N22" s="83"/>
      <c r="O22" s="83"/>
      <c r="P22" s="83"/>
      <c r="Q22" s="83"/>
      <c r="R22" s="83"/>
    </row>
    <row r="23" spans="1:18" ht="21.95" customHeight="1">
      <c r="A23" s="84" t="s">
        <v>32</v>
      </c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89"/>
      <c r="M23" s="83"/>
      <c r="N23" s="83"/>
      <c r="O23" s="83"/>
      <c r="P23" s="83"/>
      <c r="Q23" s="83"/>
      <c r="R23" s="83"/>
    </row>
    <row r="24" spans="1:18" ht="21.95" customHeight="1">
      <c r="A24" s="84" t="s">
        <v>33</v>
      </c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89"/>
      <c r="M24" s="83"/>
      <c r="N24" s="83"/>
      <c r="O24" s="83"/>
      <c r="P24" s="83"/>
      <c r="Q24" s="83"/>
      <c r="R24" s="83"/>
    </row>
    <row r="25" spans="1:18" ht="15" customHeight="1">
      <c r="A25" s="84" t="s">
        <v>34</v>
      </c>
      <c r="B25" s="185"/>
      <c r="C25" s="92">
        <f>IFERROR(C23/C24, 0%)</f>
        <v>0</v>
      </c>
      <c r="D25" s="92">
        <f t="shared" ref="D25:L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92">
        <f t="shared" si="2"/>
        <v>0</v>
      </c>
      <c r="K25" s="92">
        <f t="shared" si="2"/>
        <v>0</v>
      </c>
      <c r="L25" s="92">
        <f t="shared" si="2"/>
        <v>0</v>
      </c>
      <c r="M25" s="83"/>
      <c r="N25" s="83"/>
      <c r="O25" s="83"/>
      <c r="P25" s="83"/>
      <c r="Q25" s="83"/>
      <c r="R25" s="83"/>
    </row>
    <row r="26" spans="1:18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</sheetData>
  <mergeCells count="19">
    <mergeCell ref="A14:B14"/>
    <mergeCell ref="A15:B15"/>
    <mergeCell ref="A16:B16"/>
    <mergeCell ref="A26:R26"/>
    <mergeCell ref="A27:R27"/>
    <mergeCell ref="A1:Q1"/>
    <mergeCell ref="A2:Q2"/>
    <mergeCell ref="A22:B22"/>
    <mergeCell ref="A24:B24"/>
    <mergeCell ref="A23:B23"/>
    <mergeCell ref="L8:M8"/>
    <mergeCell ref="A17:B17"/>
    <mergeCell ref="A18:B18"/>
    <mergeCell ref="A19:B19"/>
    <mergeCell ref="A20:B20"/>
    <mergeCell ref="A25:B25"/>
    <mergeCell ref="A11:B11"/>
    <mergeCell ref="A12:B12"/>
    <mergeCell ref="A13:B13"/>
  </mergeCells>
  <pageMargins left="1" right="1" top="0.5" bottom="0.5" header="0.5" footer="0.5"/>
  <pageSetup scale="96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4"/>
  <sheetViews>
    <sheetView showGridLines="0" zoomScaleNormal="100" workbookViewId="0">
      <selection activeCell="L3" sqref="L1:M1048576"/>
    </sheetView>
  </sheetViews>
  <sheetFormatPr defaultColWidth="10.85546875" defaultRowHeight="10.5"/>
  <cols>
    <col min="1" max="1" width="20.42578125" style="1" customWidth="1"/>
    <col min="2" max="2" width="13" style="1" customWidth="1"/>
    <col min="3" max="11" width="4.85546875" style="1" customWidth="1"/>
    <col min="12" max="13" width="6.42578125" style="1" customWidth="1"/>
    <col min="14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3" customFormat="1" ht="17.100000000000001" customHeight="1">
      <c r="A5" s="36" t="s">
        <v>2</v>
      </c>
      <c r="B5" s="36"/>
      <c r="C5" s="36"/>
      <c r="D5" s="36"/>
      <c r="E5" s="36"/>
      <c r="F5" s="37"/>
      <c r="G5" s="36" t="s">
        <v>3</v>
      </c>
      <c r="H5" s="36"/>
      <c r="I5" s="36"/>
      <c r="J5" s="36"/>
      <c r="K5" s="36"/>
      <c r="L5" s="36"/>
      <c r="M5" s="37"/>
      <c r="N5" s="36" t="s">
        <v>4</v>
      </c>
      <c r="O5" s="36"/>
      <c r="P5" s="36"/>
      <c r="Q5" s="36"/>
      <c r="R5" s="37"/>
      <c r="S5" s="37"/>
    </row>
    <row r="6" spans="1:19" ht="11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7" customFormat="1" ht="90.95" customHeight="1">
      <c r="A7" s="19"/>
      <c r="B7" s="19"/>
      <c r="C7" s="152" t="s">
        <v>39</v>
      </c>
      <c r="D7" s="153" t="s">
        <v>64</v>
      </c>
      <c r="E7" s="153" t="s">
        <v>60</v>
      </c>
      <c r="F7" s="153" t="s">
        <v>16</v>
      </c>
      <c r="G7" s="153" t="s">
        <v>60</v>
      </c>
      <c r="H7" s="153" t="s">
        <v>61</v>
      </c>
      <c r="I7" s="153" t="s">
        <v>49</v>
      </c>
      <c r="J7" s="153" t="s">
        <v>50</v>
      </c>
      <c r="K7" s="153" t="s">
        <v>65</v>
      </c>
      <c r="L7" s="154" t="s">
        <v>11</v>
      </c>
      <c r="M7" s="155" t="s">
        <v>11</v>
      </c>
      <c r="N7" s="156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9" ht="15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158"/>
      <c r="L8" s="187" t="s">
        <v>66</v>
      </c>
      <c r="M8" s="188"/>
      <c r="N8" s="161"/>
      <c r="O8" s="161"/>
      <c r="P8" s="161"/>
      <c r="Q8" s="162"/>
      <c r="R8" s="46"/>
    </row>
    <row r="9" spans="1:19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28</v>
      </c>
      <c r="M9" s="165" t="s">
        <v>29</v>
      </c>
      <c r="N9" s="166" t="s">
        <v>11</v>
      </c>
      <c r="O9" s="167"/>
      <c r="P9" s="167" t="s">
        <v>11</v>
      </c>
      <c r="Q9" s="167" t="s">
        <v>11</v>
      </c>
      <c r="R9" s="58"/>
    </row>
    <row r="10" spans="1:19" s="4" customFormat="1" ht="17.100000000000001" customHeight="1" thickTop="1">
      <c r="A10" s="48" t="s">
        <v>30</v>
      </c>
      <c r="B10" s="59" t="s">
        <v>57</v>
      </c>
      <c r="C10" s="168">
        <v>4</v>
      </c>
      <c r="D10" s="169">
        <v>2</v>
      </c>
      <c r="E10" s="169">
        <v>3</v>
      </c>
      <c r="F10" s="169">
        <v>6</v>
      </c>
      <c r="G10" s="169">
        <v>2</v>
      </c>
      <c r="H10" s="169">
        <v>6</v>
      </c>
      <c r="I10" s="169">
        <v>9</v>
      </c>
      <c r="J10" s="169">
        <v>8</v>
      </c>
      <c r="K10" s="169">
        <v>7</v>
      </c>
      <c r="L10" s="169">
        <f>SUM(C10:K10)</f>
        <v>47</v>
      </c>
      <c r="M10" s="170">
        <v>1</v>
      </c>
      <c r="N10" s="90" t="s">
        <v>11</v>
      </c>
      <c r="O10" s="171"/>
      <c r="P10" s="167" t="s">
        <v>11</v>
      </c>
      <c r="Q10" s="167" t="s">
        <v>11</v>
      </c>
      <c r="R10" s="58"/>
    </row>
    <row r="11" spans="1:19" ht="23.1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69">
        <f t="shared" ref="L11:L20" si="0">SUM(C11:K11)</f>
        <v>0</v>
      </c>
      <c r="M11" s="176">
        <f>L11/L$10</f>
        <v>0</v>
      </c>
      <c r="N11" s="177"/>
      <c r="O11" s="83"/>
      <c r="P11" s="83"/>
      <c r="Q11" s="83"/>
      <c r="R11" s="46"/>
    </row>
    <row r="12" spans="1:19" s="3" customFormat="1" ht="23.1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69">
        <f t="shared" si="0"/>
        <v>0</v>
      </c>
      <c r="M12" s="176">
        <f t="shared" ref="M12:M20" si="1">L12/L$10</f>
        <v>0</v>
      </c>
      <c r="N12" s="182"/>
      <c r="O12" s="182"/>
      <c r="P12" s="182"/>
      <c r="Q12" s="182"/>
      <c r="R12" s="78"/>
    </row>
    <row r="13" spans="1:19" ht="23.1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69">
        <f t="shared" si="0"/>
        <v>0</v>
      </c>
      <c r="M13" s="176">
        <f t="shared" si="1"/>
        <v>0</v>
      </c>
      <c r="N13" s="83"/>
      <c r="O13" s="83"/>
      <c r="P13" s="83"/>
      <c r="Q13" s="83"/>
      <c r="R13" s="46"/>
    </row>
    <row r="14" spans="1:19" ht="23.1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69">
        <f t="shared" si="0"/>
        <v>0</v>
      </c>
      <c r="M14" s="176">
        <f t="shared" si="1"/>
        <v>0</v>
      </c>
      <c r="N14" s="83"/>
      <c r="O14" s="83"/>
      <c r="P14" s="83"/>
      <c r="Q14" s="83"/>
      <c r="R14" s="46"/>
    </row>
    <row r="15" spans="1:19" ht="23.1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69">
        <f t="shared" si="0"/>
        <v>0</v>
      </c>
      <c r="M15" s="176">
        <f t="shared" si="1"/>
        <v>0</v>
      </c>
      <c r="N15" s="83"/>
      <c r="O15" s="83"/>
      <c r="P15" s="83"/>
      <c r="Q15" s="83"/>
      <c r="R15" s="46"/>
    </row>
    <row r="16" spans="1:19" ht="23.1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69">
        <f t="shared" si="0"/>
        <v>0</v>
      </c>
      <c r="M16" s="176">
        <f t="shared" si="1"/>
        <v>0</v>
      </c>
      <c r="N16" s="83"/>
      <c r="O16" s="83"/>
      <c r="P16" s="83"/>
      <c r="Q16" s="83"/>
      <c r="R16" s="46"/>
    </row>
    <row r="17" spans="1:18" ht="23.1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69">
        <f t="shared" si="0"/>
        <v>0</v>
      </c>
      <c r="M17" s="176">
        <f t="shared" si="1"/>
        <v>0</v>
      </c>
      <c r="N17" s="83"/>
      <c r="O17" s="83"/>
      <c r="P17" s="83"/>
      <c r="Q17" s="83"/>
      <c r="R17" s="46"/>
    </row>
    <row r="18" spans="1:18" ht="23.1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69">
        <f t="shared" si="0"/>
        <v>0</v>
      </c>
      <c r="M18" s="176">
        <f t="shared" si="1"/>
        <v>0</v>
      </c>
      <c r="N18" s="83"/>
      <c r="O18" s="83"/>
      <c r="P18" s="83"/>
      <c r="Q18" s="83"/>
      <c r="R18" s="46"/>
    </row>
    <row r="19" spans="1:18" ht="23.1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69">
        <f t="shared" si="0"/>
        <v>0</v>
      </c>
      <c r="M19" s="176">
        <f t="shared" si="1"/>
        <v>0</v>
      </c>
      <c r="N19" s="83"/>
      <c r="O19" s="83"/>
      <c r="P19" s="83"/>
      <c r="Q19" s="83"/>
      <c r="R19" s="46"/>
    </row>
    <row r="20" spans="1:18" ht="23.1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69">
        <f t="shared" si="0"/>
        <v>0</v>
      </c>
      <c r="M20" s="176">
        <f t="shared" si="1"/>
        <v>0</v>
      </c>
      <c r="N20" s="83"/>
      <c r="O20" s="83"/>
      <c r="P20" s="83"/>
      <c r="Q20" s="83"/>
      <c r="R20" s="83"/>
    </row>
    <row r="21" spans="1:18" ht="9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8" ht="21.95" customHeight="1">
      <c r="A22" s="84" t="s">
        <v>140</v>
      </c>
      <c r="B22" s="185"/>
      <c r="C22" s="87">
        <v>4</v>
      </c>
      <c r="D22" s="87">
        <v>2</v>
      </c>
      <c r="E22" s="87">
        <v>3</v>
      </c>
      <c r="F22" s="87">
        <v>5</v>
      </c>
      <c r="G22" s="87">
        <v>2</v>
      </c>
      <c r="H22" s="87">
        <v>5</v>
      </c>
      <c r="I22" s="87">
        <v>8</v>
      </c>
      <c r="J22" s="87">
        <v>7</v>
      </c>
      <c r="K22" s="87">
        <v>6</v>
      </c>
      <c r="L22" s="87"/>
      <c r="M22" s="83"/>
      <c r="N22" s="83"/>
      <c r="O22" s="83"/>
      <c r="P22" s="83"/>
      <c r="Q22" s="83"/>
      <c r="R22" s="83"/>
    </row>
    <row r="23" spans="1:18" ht="21.95" customHeight="1">
      <c r="A23" s="84" t="s">
        <v>32</v>
      </c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89"/>
      <c r="M23" s="83"/>
      <c r="N23" s="83"/>
      <c r="O23" s="83"/>
      <c r="P23" s="83"/>
      <c r="Q23" s="83"/>
      <c r="R23" s="83"/>
    </row>
    <row r="24" spans="1:18" ht="20.100000000000001" customHeight="1">
      <c r="A24" s="84" t="s">
        <v>33</v>
      </c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89"/>
      <c r="M24" s="83"/>
      <c r="N24" s="83"/>
      <c r="O24" s="83"/>
      <c r="P24" s="83"/>
      <c r="Q24" s="83"/>
      <c r="R24" s="83"/>
    </row>
    <row r="25" spans="1:18" ht="15.95" customHeight="1">
      <c r="A25" s="84" t="s">
        <v>34</v>
      </c>
      <c r="B25" s="185"/>
      <c r="C25" s="92">
        <f>IFERROR(C23/C24, 0%)</f>
        <v>0</v>
      </c>
      <c r="D25" s="92">
        <f t="shared" ref="D25:L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92">
        <f t="shared" si="2"/>
        <v>0</v>
      </c>
      <c r="K25" s="92">
        <f t="shared" si="2"/>
        <v>0</v>
      </c>
      <c r="L25" s="92">
        <f t="shared" si="2"/>
        <v>0</v>
      </c>
      <c r="M25" s="83"/>
      <c r="N25" s="83"/>
      <c r="O25" s="83"/>
      <c r="P25" s="83"/>
      <c r="Q25" s="83"/>
      <c r="R25" s="83"/>
    </row>
    <row r="26" spans="1:18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1:18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1:18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</sheetData>
  <mergeCells count="19">
    <mergeCell ref="A14:B14"/>
    <mergeCell ref="A15:B15"/>
    <mergeCell ref="A16:B16"/>
    <mergeCell ref="A26:R26"/>
    <mergeCell ref="A27:R27"/>
    <mergeCell ref="A1:Q1"/>
    <mergeCell ref="A2:Q2"/>
    <mergeCell ref="A22:B22"/>
    <mergeCell ref="A24:B24"/>
    <mergeCell ref="A23:B23"/>
    <mergeCell ref="L8:M8"/>
    <mergeCell ref="A17:B17"/>
    <mergeCell ref="A18:B18"/>
    <mergeCell ref="A19:B19"/>
    <mergeCell ref="A20:B20"/>
    <mergeCell ref="A25:B25"/>
    <mergeCell ref="A11:B11"/>
    <mergeCell ref="A12:B12"/>
    <mergeCell ref="A13:B13"/>
  </mergeCells>
  <pageMargins left="1" right="1" top="0.5" bottom="0.5" header="0.5" footer="0.5"/>
  <pageSetup scale="96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0"/>
  <sheetViews>
    <sheetView showGridLines="0" zoomScaleNormal="100" workbookViewId="0">
      <selection activeCell="L3" sqref="L1:M1048576"/>
    </sheetView>
  </sheetViews>
  <sheetFormatPr defaultColWidth="10.85546875" defaultRowHeight="10.5"/>
  <cols>
    <col min="1" max="1" width="20.42578125" style="1" customWidth="1"/>
    <col min="2" max="2" width="13" style="1" customWidth="1"/>
    <col min="3" max="11" width="4.85546875" style="1" customWidth="1"/>
    <col min="12" max="13" width="7" style="1" customWidth="1"/>
    <col min="14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3" customFormat="1" ht="17.100000000000001" customHeight="1">
      <c r="A5" s="36" t="s">
        <v>2</v>
      </c>
      <c r="B5" s="36"/>
      <c r="C5" s="36"/>
      <c r="D5" s="36"/>
      <c r="E5" s="36"/>
      <c r="F5" s="37"/>
      <c r="G5" s="36" t="s">
        <v>3</v>
      </c>
      <c r="H5" s="36"/>
      <c r="I5" s="36"/>
      <c r="J5" s="36"/>
      <c r="K5" s="36"/>
      <c r="L5" s="36"/>
      <c r="M5" s="37"/>
      <c r="N5" s="36" t="s">
        <v>4</v>
      </c>
      <c r="O5" s="36"/>
      <c r="P5" s="36"/>
      <c r="Q5" s="36"/>
      <c r="R5" s="37"/>
      <c r="S5" s="37"/>
    </row>
    <row r="6" spans="1:19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7" customFormat="1" ht="90.95" customHeight="1">
      <c r="A7" s="19"/>
      <c r="B7" s="19"/>
      <c r="C7" s="152" t="s">
        <v>48</v>
      </c>
      <c r="D7" s="153" t="s">
        <v>64</v>
      </c>
      <c r="E7" s="153" t="s">
        <v>13</v>
      </c>
      <c r="F7" s="153" t="s">
        <v>67</v>
      </c>
      <c r="G7" s="153" t="s">
        <v>16</v>
      </c>
      <c r="H7" s="153" t="s">
        <v>68</v>
      </c>
      <c r="I7" s="153" t="s">
        <v>50</v>
      </c>
      <c r="J7" s="153" t="s">
        <v>69</v>
      </c>
      <c r="K7" s="153" t="s">
        <v>39</v>
      </c>
      <c r="L7" s="154" t="s">
        <v>11</v>
      </c>
      <c r="M7" s="155" t="s">
        <v>11</v>
      </c>
      <c r="N7" s="156" t="s">
        <v>11</v>
      </c>
      <c r="O7" s="156" t="s">
        <v>11</v>
      </c>
      <c r="P7" s="19" t="s">
        <v>11</v>
      </c>
      <c r="Q7" s="19" t="s">
        <v>11</v>
      </c>
      <c r="R7" s="27" t="s">
        <v>11</v>
      </c>
    </row>
    <row r="8" spans="1:19" ht="17.100000000000001" customHeight="1">
      <c r="A8" s="38"/>
      <c r="B8" s="39"/>
      <c r="C8" s="157" t="s">
        <v>11</v>
      </c>
      <c r="D8" s="158"/>
      <c r="E8" s="158"/>
      <c r="F8" s="158"/>
      <c r="G8" s="158"/>
      <c r="H8" s="158"/>
      <c r="I8" s="158"/>
      <c r="J8" s="158"/>
      <c r="K8" s="158"/>
      <c r="L8" s="187" t="s">
        <v>70</v>
      </c>
      <c r="M8" s="188"/>
      <c r="N8" s="161"/>
      <c r="O8" s="161"/>
      <c r="P8" s="161"/>
      <c r="Q8" s="162"/>
    </row>
    <row r="9" spans="1:19" s="4" customFormat="1" ht="17.100000000000001" customHeight="1" thickBot="1">
      <c r="A9" s="47" t="s">
        <v>11</v>
      </c>
      <c r="B9" s="48" t="s">
        <v>21</v>
      </c>
      <c r="C9" s="163" t="s">
        <v>22</v>
      </c>
      <c r="D9" s="164" t="s">
        <v>23</v>
      </c>
      <c r="E9" s="165" t="s">
        <v>24</v>
      </c>
      <c r="F9" s="165" t="s">
        <v>25</v>
      </c>
      <c r="G9" s="165" t="s">
        <v>26</v>
      </c>
      <c r="H9" s="165" t="s">
        <v>27</v>
      </c>
      <c r="I9" s="165" t="s">
        <v>54</v>
      </c>
      <c r="J9" s="165" t="s">
        <v>55</v>
      </c>
      <c r="K9" s="165" t="s">
        <v>56</v>
      </c>
      <c r="L9" s="165" t="s">
        <v>28</v>
      </c>
      <c r="M9" s="165" t="s">
        <v>29</v>
      </c>
      <c r="N9" s="166" t="s">
        <v>11</v>
      </c>
      <c r="O9" s="167"/>
      <c r="P9" s="167" t="s">
        <v>11</v>
      </c>
      <c r="Q9" s="167" t="s">
        <v>11</v>
      </c>
    </row>
    <row r="10" spans="1:19" s="4" customFormat="1" ht="17.100000000000001" customHeight="1" thickTop="1">
      <c r="A10" s="48" t="s">
        <v>30</v>
      </c>
      <c r="B10" s="59" t="s">
        <v>57</v>
      </c>
      <c r="C10" s="168">
        <v>3</v>
      </c>
      <c r="D10" s="169">
        <v>2</v>
      </c>
      <c r="E10" s="169">
        <v>2</v>
      </c>
      <c r="F10" s="169">
        <v>4</v>
      </c>
      <c r="G10" s="169">
        <v>6</v>
      </c>
      <c r="H10" s="169">
        <v>6</v>
      </c>
      <c r="I10" s="169">
        <v>3</v>
      </c>
      <c r="J10" s="169">
        <v>2</v>
      </c>
      <c r="K10" s="169">
        <v>2</v>
      </c>
      <c r="L10" s="169">
        <f>SUM(C10:K10)</f>
        <v>30</v>
      </c>
      <c r="M10" s="170">
        <v>1</v>
      </c>
      <c r="N10" s="90" t="s">
        <v>11</v>
      </c>
      <c r="O10" s="171"/>
      <c r="P10" s="167" t="s">
        <v>11</v>
      </c>
      <c r="Q10" s="167" t="s">
        <v>11</v>
      </c>
    </row>
    <row r="11" spans="1:19" ht="23.1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69">
        <f t="shared" ref="L11:L20" si="0">SUM(C11:K11)</f>
        <v>0</v>
      </c>
      <c r="M11" s="176">
        <f>L11/L$10</f>
        <v>0</v>
      </c>
      <c r="N11" s="177"/>
      <c r="O11" s="83"/>
      <c r="P11" s="83"/>
      <c r="Q11" s="83"/>
    </row>
    <row r="12" spans="1:19" s="3" customFormat="1" ht="23.1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69">
        <f t="shared" si="0"/>
        <v>0</v>
      </c>
      <c r="M12" s="176">
        <f t="shared" ref="M12:M20" si="1">L12/L$10</f>
        <v>0</v>
      </c>
      <c r="N12" s="182"/>
      <c r="O12" s="182"/>
      <c r="P12" s="182"/>
      <c r="Q12" s="182"/>
    </row>
    <row r="13" spans="1:19" ht="23.1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69">
        <f t="shared" si="0"/>
        <v>0</v>
      </c>
      <c r="M13" s="176">
        <f t="shared" si="1"/>
        <v>0</v>
      </c>
      <c r="N13" s="83"/>
      <c r="O13" s="83"/>
      <c r="P13" s="83"/>
      <c r="Q13" s="83"/>
    </row>
    <row r="14" spans="1:19" ht="23.1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69">
        <f t="shared" si="0"/>
        <v>0</v>
      </c>
      <c r="M14" s="176">
        <f t="shared" si="1"/>
        <v>0</v>
      </c>
      <c r="N14" s="83"/>
      <c r="O14" s="83"/>
      <c r="P14" s="83"/>
      <c r="Q14" s="83"/>
    </row>
    <row r="15" spans="1:19" ht="23.1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69">
        <f t="shared" si="0"/>
        <v>0</v>
      </c>
      <c r="M15" s="176">
        <f t="shared" si="1"/>
        <v>0</v>
      </c>
      <c r="N15" s="83"/>
      <c r="O15" s="83"/>
      <c r="P15" s="83"/>
      <c r="Q15" s="83"/>
    </row>
    <row r="16" spans="1:19" ht="23.1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69">
        <f t="shared" si="0"/>
        <v>0</v>
      </c>
      <c r="M16" s="176">
        <f t="shared" si="1"/>
        <v>0</v>
      </c>
      <c r="N16" s="83"/>
      <c r="O16" s="83"/>
      <c r="P16" s="83"/>
      <c r="Q16" s="83"/>
    </row>
    <row r="17" spans="1:18" ht="23.1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69">
        <f t="shared" si="0"/>
        <v>0</v>
      </c>
      <c r="M17" s="176">
        <f t="shared" si="1"/>
        <v>0</v>
      </c>
      <c r="N17" s="83"/>
      <c r="O17" s="83"/>
      <c r="P17" s="83"/>
      <c r="Q17" s="83"/>
    </row>
    <row r="18" spans="1:18" ht="23.1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69">
        <f t="shared" si="0"/>
        <v>0</v>
      </c>
      <c r="M18" s="176">
        <f t="shared" si="1"/>
        <v>0</v>
      </c>
      <c r="N18" s="83"/>
      <c r="O18" s="83"/>
      <c r="P18" s="83"/>
      <c r="Q18" s="83"/>
    </row>
    <row r="19" spans="1:18" ht="23.1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69">
        <f t="shared" si="0"/>
        <v>0</v>
      </c>
      <c r="M19" s="176">
        <f t="shared" si="1"/>
        <v>0</v>
      </c>
      <c r="N19" s="83"/>
      <c r="O19" s="83"/>
      <c r="P19" s="83"/>
      <c r="Q19" s="83"/>
    </row>
    <row r="20" spans="1:18" ht="24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69">
        <f t="shared" si="0"/>
        <v>0</v>
      </c>
      <c r="M20" s="176">
        <f t="shared" si="1"/>
        <v>0</v>
      </c>
      <c r="N20" s="83"/>
      <c r="O20" s="83"/>
      <c r="P20" s="83"/>
      <c r="Q20" s="83"/>
    </row>
    <row r="21" spans="1:18" ht="9" customHeight="1">
      <c r="A21" s="82"/>
      <c r="B21" s="82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6"/>
    </row>
    <row r="22" spans="1:18" ht="21.95" customHeight="1">
      <c r="A22" s="84" t="s">
        <v>140</v>
      </c>
      <c r="B22" s="185"/>
      <c r="C22" s="87">
        <v>3</v>
      </c>
      <c r="D22" s="87">
        <v>2</v>
      </c>
      <c r="E22" s="87">
        <v>2</v>
      </c>
      <c r="F22" s="87">
        <v>3</v>
      </c>
      <c r="G22" s="87">
        <v>5</v>
      </c>
      <c r="H22" s="87">
        <v>5</v>
      </c>
      <c r="I22" s="87">
        <v>3</v>
      </c>
      <c r="J22" s="87">
        <v>2</v>
      </c>
      <c r="K22" s="87">
        <v>2</v>
      </c>
      <c r="L22" s="87"/>
      <c r="M22" s="83"/>
      <c r="N22" s="83"/>
      <c r="O22" s="83"/>
      <c r="P22" s="83"/>
      <c r="Q22" s="83"/>
      <c r="R22" s="6"/>
    </row>
    <row r="23" spans="1:18" ht="21.95" customHeight="1">
      <c r="A23" s="84" t="s">
        <v>32</v>
      </c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89"/>
      <c r="M23" s="83"/>
      <c r="N23" s="83"/>
      <c r="O23" s="83"/>
      <c r="P23" s="83"/>
      <c r="Q23" s="83"/>
      <c r="R23" s="6"/>
    </row>
    <row r="24" spans="1:18" ht="21.95" customHeight="1">
      <c r="A24" s="84" t="s">
        <v>33</v>
      </c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89"/>
      <c r="M24" s="83"/>
      <c r="N24" s="83"/>
      <c r="O24" s="83"/>
      <c r="P24" s="83"/>
      <c r="Q24" s="83"/>
      <c r="R24" s="6"/>
    </row>
    <row r="25" spans="1:18" ht="21.95" customHeight="1">
      <c r="A25" s="84" t="s">
        <v>34</v>
      </c>
      <c r="B25" s="185"/>
      <c r="C25" s="92">
        <f>IFERROR(C23/C24, 0%)</f>
        <v>0</v>
      </c>
      <c r="D25" s="92">
        <f t="shared" ref="D25:L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92">
        <f t="shared" si="2"/>
        <v>0</v>
      </c>
      <c r="K25" s="92">
        <f t="shared" si="2"/>
        <v>0</v>
      </c>
      <c r="L25" s="92">
        <f t="shared" si="2"/>
        <v>0</v>
      </c>
      <c r="M25" s="83"/>
      <c r="N25" s="83"/>
      <c r="O25" s="83"/>
      <c r="P25" s="83"/>
      <c r="Q25" s="83"/>
      <c r="R25" s="6"/>
    </row>
    <row r="26" spans="1:18">
      <c r="A26" s="93" t="s">
        <v>35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8">
      <c r="A27" s="93" t="s">
        <v>36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8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8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</sheetData>
  <mergeCells count="19">
    <mergeCell ref="A25:B25"/>
    <mergeCell ref="A27:Q27"/>
    <mergeCell ref="A26:Q26"/>
    <mergeCell ref="A15:B15"/>
    <mergeCell ref="A16:B16"/>
    <mergeCell ref="A17:B17"/>
    <mergeCell ref="A18:B18"/>
    <mergeCell ref="A19:B19"/>
    <mergeCell ref="A20:B20"/>
    <mergeCell ref="A1:Q1"/>
    <mergeCell ref="A2:Q2"/>
    <mergeCell ref="A22:B22"/>
    <mergeCell ref="A24:B24"/>
    <mergeCell ref="A23:B23"/>
    <mergeCell ref="L8:M8"/>
    <mergeCell ref="A11:B11"/>
    <mergeCell ref="A12:B12"/>
    <mergeCell ref="A13:B13"/>
    <mergeCell ref="A14:B14"/>
  </mergeCells>
  <pageMargins left="1" right="1" top="0.5" bottom="0.5" header="0.5" footer="0.5"/>
  <pageSetup scale="99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9"/>
  <sheetViews>
    <sheetView showGridLines="0" zoomScaleNormal="100" workbookViewId="0">
      <selection activeCell="W7" sqref="W7"/>
    </sheetView>
  </sheetViews>
  <sheetFormatPr defaultColWidth="10.85546875" defaultRowHeight="10.5"/>
  <cols>
    <col min="1" max="2" width="16.42578125" style="7" customWidth="1"/>
    <col min="3" max="19" width="4.85546875" style="7" customWidth="1"/>
    <col min="20" max="21" width="7.28515625" style="7" customWidth="1"/>
    <col min="22" max="22" width="4.140625" style="7" customWidth="1"/>
    <col min="23" max="16384" width="10.85546875" style="7"/>
  </cols>
  <sheetData>
    <row r="1" spans="1:22" ht="18" customHeight="1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ht="17.100000000000001" customHeight="1">
      <c r="A2" s="17" t="s">
        <v>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2" ht="8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2" ht="8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2" s="12" customFormat="1" ht="17.100000000000001" customHeight="1">
      <c r="A5" s="94" t="s">
        <v>2</v>
      </c>
      <c r="B5" s="94"/>
      <c r="C5" s="94"/>
      <c r="D5" s="94"/>
      <c r="E5" s="94"/>
      <c r="F5" s="95"/>
      <c r="G5" s="94" t="s">
        <v>3</v>
      </c>
      <c r="H5" s="94"/>
      <c r="I5" s="94"/>
      <c r="J5" s="94"/>
      <c r="K5" s="94"/>
      <c r="L5" s="94"/>
      <c r="M5" s="95"/>
      <c r="N5" s="95"/>
      <c r="O5" s="94" t="s">
        <v>4</v>
      </c>
      <c r="P5" s="94"/>
      <c r="Q5" s="94"/>
      <c r="R5" s="94"/>
      <c r="S5" s="94"/>
      <c r="T5" s="94"/>
      <c r="U5" s="94"/>
      <c r="V5" s="95"/>
    </row>
    <row r="6" spans="1:22" ht="8.1" customHeight="1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2" s="34" customFormat="1" ht="90" customHeight="1">
      <c r="A7" s="28"/>
      <c r="B7" s="28"/>
      <c r="C7" s="189" t="s">
        <v>13</v>
      </c>
      <c r="D7" s="190" t="s">
        <v>48</v>
      </c>
      <c r="E7" s="190" t="s">
        <v>60</v>
      </c>
      <c r="F7" s="191" t="s">
        <v>72</v>
      </c>
      <c r="G7" s="190" t="s">
        <v>64</v>
      </c>
      <c r="H7" s="190" t="s">
        <v>39</v>
      </c>
      <c r="I7" s="190" t="s">
        <v>16</v>
      </c>
      <c r="J7" s="191" t="s">
        <v>49</v>
      </c>
      <c r="K7" s="192" t="s">
        <v>73</v>
      </c>
      <c r="L7" s="191" t="s">
        <v>39</v>
      </c>
      <c r="M7" s="190" t="s">
        <v>16</v>
      </c>
      <c r="N7" s="193" t="s">
        <v>13</v>
      </c>
      <c r="O7" s="191" t="s">
        <v>39</v>
      </c>
      <c r="P7" s="192" t="s">
        <v>65</v>
      </c>
      <c r="Q7" s="192" t="s">
        <v>74</v>
      </c>
      <c r="R7" s="192" t="s">
        <v>49</v>
      </c>
      <c r="S7" s="192" t="s">
        <v>50</v>
      </c>
      <c r="T7" s="191" t="s">
        <v>11</v>
      </c>
      <c r="U7" s="194" t="s">
        <v>11</v>
      </c>
      <c r="V7" s="34" t="s">
        <v>11</v>
      </c>
    </row>
    <row r="8" spans="1:22" ht="15" customHeight="1">
      <c r="A8" s="96"/>
      <c r="B8" s="130"/>
      <c r="C8" s="195" t="s">
        <v>11</v>
      </c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7" t="s">
        <v>75</v>
      </c>
      <c r="U8" s="198"/>
    </row>
    <row r="9" spans="1:22" s="9" customFormat="1" ht="17.100000000000001" customHeight="1" thickBot="1">
      <c r="A9" s="104" t="s">
        <v>11</v>
      </c>
      <c r="B9" s="117" t="s">
        <v>21</v>
      </c>
      <c r="C9" s="199" t="s">
        <v>22</v>
      </c>
      <c r="D9" s="200" t="s">
        <v>23</v>
      </c>
      <c r="E9" s="201" t="s">
        <v>24</v>
      </c>
      <c r="F9" s="201" t="s">
        <v>25</v>
      </c>
      <c r="G9" s="201" t="s">
        <v>26</v>
      </c>
      <c r="H9" s="201" t="s">
        <v>27</v>
      </c>
      <c r="I9" s="200" t="s">
        <v>54</v>
      </c>
      <c r="J9" s="200" t="s">
        <v>55</v>
      </c>
      <c r="K9" s="201" t="s">
        <v>56</v>
      </c>
      <c r="L9" s="201" t="s">
        <v>76</v>
      </c>
      <c r="M9" s="201" t="s">
        <v>77</v>
      </c>
      <c r="N9" s="202" t="s">
        <v>78</v>
      </c>
      <c r="O9" s="201" t="s">
        <v>79</v>
      </c>
      <c r="P9" s="202" t="s">
        <v>80</v>
      </c>
      <c r="Q9" s="202" t="s">
        <v>81</v>
      </c>
      <c r="R9" s="201" t="s">
        <v>82</v>
      </c>
      <c r="S9" s="202" t="s">
        <v>83</v>
      </c>
      <c r="T9" s="201" t="s">
        <v>28</v>
      </c>
      <c r="U9" s="203" t="s">
        <v>29</v>
      </c>
    </row>
    <row r="10" spans="1:22" s="9" customFormat="1" ht="17.100000000000001" customHeight="1" thickTop="1">
      <c r="A10" s="105" t="s">
        <v>30</v>
      </c>
      <c r="B10" s="117" t="s">
        <v>57</v>
      </c>
      <c r="C10" s="204">
        <v>4</v>
      </c>
      <c r="D10" s="205">
        <v>3</v>
      </c>
      <c r="E10" s="205">
        <v>2</v>
      </c>
      <c r="F10" s="205">
        <v>3</v>
      </c>
      <c r="G10" s="205">
        <v>6</v>
      </c>
      <c r="H10" s="205">
        <v>2</v>
      </c>
      <c r="I10" s="205">
        <v>5</v>
      </c>
      <c r="J10" s="205">
        <v>4</v>
      </c>
      <c r="K10" s="205">
        <v>6</v>
      </c>
      <c r="L10" s="205">
        <v>2</v>
      </c>
      <c r="M10" s="205">
        <v>6</v>
      </c>
      <c r="N10" s="205">
        <v>2</v>
      </c>
      <c r="O10" s="205">
        <v>2</v>
      </c>
      <c r="P10" s="205">
        <v>5</v>
      </c>
      <c r="Q10" s="205">
        <v>6</v>
      </c>
      <c r="R10" s="205">
        <v>6</v>
      </c>
      <c r="S10" s="205">
        <v>4</v>
      </c>
      <c r="T10" s="169">
        <f>SUM(C10:S10)</f>
        <v>68</v>
      </c>
      <c r="U10" s="170">
        <v>1</v>
      </c>
    </row>
    <row r="11" spans="1:22" ht="24.6" customHeight="1">
      <c r="A11" s="172">
        <v>1</v>
      </c>
      <c r="B11" s="173"/>
      <c r="C11" s="174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206"/>
      <c r="O11" s="184"/>
      <c r="P11" s="184"/>
      <c r="Q11" s="184"/>
      <c r="R11" s="184"/>
      <c r="S11" s="184"/>
      <c r="T11" s="169">
        <f t="shared" ref="T11:T20" si="0">SUM(C11:S11)</f>
        <v>0</v>
      </c>
      <c r="U11" s="176">
        <f>T11/T$10</f>
        <v>0</v>
      </c>
    </row>
    <row r="12" spans="1:22" s="10" customFormat="1" ht="24.6" customHeight="1">
      <c r="A12" s="178">
        <v>2</v>
      </c>
      <c r="B12" s="179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207"/>
      <c r="O12" s="181"/>
      <c r="P12" s="181"/>
      <c r="Q12" s="181"/>
      <c r="R12" s="181"/>
      <c r="S12" s="181"/>
      <c r="T12" s="169">
        <f t="shared" si="0"/>
        <v>0</v>
      </c>
      <c r="U12" s="176">
        <f t="shared" ref="U12:U20" si="1">T12/T$10</f>
        <v>0</v>
      </c>
    </row>
    <row r="13" spans="1:22" ht="24.6" customHeight="1">
      <c r="A13" s="172">
        <v>3</v>
      </c>
      <c r="B13" s="173"/>
      <c r="C13" s="183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206"/>
      <c r="O13" s="184"/>
      <c r="P13" s="184"/>
      <c r="Q13" s="184"/>
      <c r="R13" s="184"/>
      <c r="S13" s="184"/>
      <c r="T13" s="169">
        <f t="shared" si="0"/>
        <v>0</v>
      </c>
      <c r="U13" s="176">
        <f t="shared" si="1"/>
        <v>0</v>
      </c>
    </row>
    <row r="14" spans="1:22" ht="24.6" customHeight="1">
      <c r="A14" s="172">
        <v>4</v>
      </c>
      <c r="B14" s="173"/>
      <c r="C14" s="183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206"/>
      <c r="O14" s="184"/>
      <c r="P14" s="184"/>
      <c r="Q14" s="184"/>
      <c r="R14" s="184"/>
      <c r="S14" s="184"/>
      <c r="T14" s="169">
        <f t="shared" si="0"/>
        <v>0</v>
      </c>
      <c r="U14" s="176">
        <f t="shared" si="1"/>
        <v>0</v>
      </c>
    </row>
    <row r="15" spans="1:22" ht="24.6" customHeight="1">
      <c r="A15" s="172">
        <v>5</v>
      </c>
      <c r="B15" s="173"/>
      <c r="C15" s="183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206"/>
      <c r="O15" s="184"/>
      <c r="P15" s="184"/>
      <c r="Q15" s="184"/>
      <c r="R15" s="184"/>
      <c r="S15" s="184"/>
      <c r="T15" s="169">
        <f t="shared" si="0"/>
        <v>0</v>
      </c>
      <c r="U15" s="176">
        <f t="shared" si="1"/>
        <v>0</v>
      </c>
    </row>
    <row r="16" spans="1:22" ht="24.6" customHeight="1">
      <c r="A16" s="172">
        <v>6</v>
      </c>
      <c r="B16" s="173"/>
      <c r="C16" s="183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206"/>
      <c r="O16" s="184"/>
      <c r="P16" s="184"/>
      <c r="Q16" s="184"/>
      <c r="R16" s="184"/>
      <c r="S16" s="184"/>
      <c r="T16" s="169">
        <f t="shared" si="0"/>
        <v>0</v>
      </c>
      <c r="U16" s="176">
        <f t="shared" si="1"/>
        <v>0</v>
      </c>
    </row>
    <row r="17" spans="1:21" ht="24.6" customHeight="1">
      <c r="A17" s="172">
        <v>7</v>
      </c>
      <c r="B17" s="173"/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206"/>
      <c r="O17" s="184"/>
      <c r="P17" s="184"/>
      <c r="Q17" s="184"/>
      <c r="R17" s="184"/>
      <c r="S17" s="184"/>
      <c r="T17" s="169">
        <f t="shared" si="0"/>
        <v>0</v>
      </c>
      <c r="U17" s="176">
        <f t="shared" si="1"/>
        <v>0</v>
      </c>
    </row>
    <row r="18" spans="1:21" ht="24.6" customHeight="1">
      <c r="A18" s="172">
        <v>8</v>
      </c>
      <c r="B18" s="173"/>
      <c r="C18" s="183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206"/>
      <c r="O18" s="184"/>
      <c r="P18" s="184"/>
      <c r="Q18" s="184"/>
      <c r="R18" s="184"/>
      <c r="S18" s="184"/>
      <c r="T18" s="169">
        <f t="shared" si="0"/>
        <v>0</v>
      </c>
      <c r="U18" s="176">
        <f t="shared" si="1"/>
        <v>0</v>
      </c>
    </row>
    <row r="19" spans="1:21" ht="24.6" customHeight="1">
      <c r="A19" s="172">
        <v>9</v>
      </c>
      <c r="B19" s="173"/>
      <c r="C19" s="183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206"/>
      <c r="O19" s="184"/>
      <c r="P19" s="184"/>
      <c r="Q19" s="184"/>
      <c r="R19" s="184"/>
      <c r="S19" s="184"/>
      <c r="T19" s="169">
        <f t="shared" si="0"/>
        <v>0</v>
      </c>
      <c r="U19" s="176">
        <f t="shared" si="1"/>
        <v>0</v>
      </c>
    </row>
    <row r="20" spans="1:21" ht="24.6" customHeight="1">
      <c r="A20" s="172">
        <v>10</v>
      </c>
      <c r="B20" s="173"/>
      <c r="C20" s="183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206"/>
      <c r="O20" s="184"/>
      <c r="P20" s="184"/>
      <c r="Q20" s="184"/>
      <c r="R20" s="184"/>
      <c r="S20" s="184"/>
      <c r="T20" s="169">
        <f t="shared" si="0"/>
        <v>0</v>
      </c>
      <c r="U20" s="176">
        <f t="shared" si="1"/>
        <v>0</v>
      </c>
    </row>
    <row r="21" spans="1:21" ht="11.1" customHeight="1">
      <c r="A21" s="123"/>
      <c r="B21" s="123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</row>
    <row r="22" spans="1:21" ht="18.95" customHeight="1">
      <c r="A22" s="84" t="s">
        <v>140</v>
      </c>
      <c r="B22" s="185"/>
      <c r="C22" s="208">
        <v>4</v>
      </c>
      <c r="D22" s="209">
        <v>3</v>
      </c>
      <c r="E22" s="209">
        <v>2</v>
      </c>
      <c r="F22" s="209">
        <v>3</v>
      </c>
      <c r="G22" s="210">
        <v>5</v>
      </c>
      <c r="H22" s="209">
        <v>2</v>
      </c>
      <c r="I22" s="209">
        <v>4</v>
      </c>
      <c r="J22" s="209">
        <v>4</v>
      </c>
      <c r="K22" s="209">
        <v>5</v>
      </c>
      <c r="L22" s="209">
        <v>2</v>
      </c>
      <c r="M22" s="209">
        <v>5</v>
      </c>
      <c r="N22" s="210">
        <v>2</v>
      </c>
      <c r="O22" s="210">
        <v>2</v>
      </c>
      <c r="P22" s="209">
        <v>4</v>
      </c>
      <c r="Q22" s="209">
        <v>5</v>
      </c>
      <c r="R22" s="209">
        <v>5</v>
      </c>
      <c r="S22" s="209">
        <v>4</v>
      </c>
      <c r="T22" s="87"/>
      <c r="U22" s="124"/>
    </row>
    <row r="23" spans="1:21" ht="24.6" customHeight="1">
      <c r="A23" s="211" t="s">
        <v>32</v>
      </c>
      <c r="B23" s="212"/>
      <c r="C23" s="133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89"/>
      <c r="U23" s="124"/>
    </row>
    <row r="24" spans="1:21" ht="24.6" customHeight="1">
      <c r="A24" s="211" t="s">
        <v>33</v>
      </c>
      <c r="B24" s="212"/>
      <c r="C24" s="133"/>
      <c r="D24" s="134"/>
      <c r="E24" s="134"/>
      <c r="F24" s="134"/>
      <c r="G24" s="213"/>
      <c r="H24" s="134"/>
      <c r="I24" s="134"/>
      <c r="J24" s="134"/>
      <c r="K24" s="134"/>
      <c r="L24" s="134"/>
      <c r="M24" s="214"/>
      <c r="N24" s="134"/>
      <c r="O24" s="213"/>
      <c r="P24" s="134"/>
      <c r="Q24" s="134"/>
      <c r="R24" s="134"/>
      <c r="S24" s="134"/>
      <c r="T24" s="89"/>
      <c r="U24" s="124"/>
    </row>
    <row r="25" spans="1:21" ht="20.100000000000001" customHeight="1">
      <c r="A25" s="211" t="s">
        <v>34</v>
      </c>
      <c r="B25" s="212"/>
      <c r="C25" s="91">
        <f>IFERROR(C23/C24, 0%)</f>
        <v>0</v>
      </c>
      <c r="D25" s="92">
        <f t="shared" ref="D25:T25" si="2">IFERROR(D23/D24, 0%)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92">
        <f t="shared" si="2"/>
        <v>0</v>
      </c>
      <c r="K25" s="92">
        <f t="shared" si="2"/>
        <v>0</v>
      </c>
      <c r="L25" s="92">
        <f t="shared" si="2"/>
        <v>0</v>
      </c>
      <c r="M25" s="92">
        <f t="shared" si="2"/>
        <v>0</v>
      </c>
      <c r="N25" s="92">
        <f t="shared" si="2"/>
        <v>0</v>
      </c>
      <c r="O25" s="92">
        <f t="shared" si="2"/>
        <v>0</v>
      </c>
      <c r="P25" s="92">
        <f t="shared" si="2"/>
        <v>0</v>
      </c>
      <c r="Q25" s="92">
        <f t="shared" si="2"/>
        <v>0</v>
      </c>
      <c r="R25" s="92">
        <f t="shared" si="2"/>
        <v>0</v>
      </c>
      <c r="S25" s="92">
        <f t="shared" si="2"/>
        <v>0</v>
      </c>
      <c r="T25" s="92">
        <f t="shared" si="2"/>
        <v>0</v>
      </c>
      <c r="U25" s="124"/>
    </row>
    <row r="26" spans="1:21">
      <c r="A26" s="141" t="s">
        <v>35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</row>
    <row r="27" spans="1:21">
      <c r="A27" s="141" t="s">
        <v>36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</row>
    <row r="28" spans="1:21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</row>
    <row r="29" spans="1:21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</row>
    <row r="30" spans="1:21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</row>
    <row r="31" spans="1:21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</row>
    <row r="32" spans="1:21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</row>
    <row r="33" spans="1:21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</row>
    <row r="34" spans="1:21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</row>
    <row r="35" spans="1:2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</row>
    <row r="36" spans="1:21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</row>
    <row r="37" spans="1:21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</row>
    <row r="38" spans="1:21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</row>
    <row r="39" spans="1:21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</row>
  </sheetData>
  <mergeCells count="19">
    <mergeCell ref="A25:B25"/>
    <mergeCell ref="A27:U27"/>
    <mergeCell ref="A26:U26"/>
    <mergeCell ref="A15:B15"/>
    <mergeCell ref="A16:B16"/>
    <mergeCell ref="A17:B17"/>
    <mergeCell ref="A18:B18"/>
    <mergeCell ref="A19:B19"/>
    <mergeCell ref="A20:B20"/>
    <mergeCell ref="A1:U1"/>
    <mergeCell ref="A2:U2"/>
    <mergeCell ref="A22:B22"/>
    <mergeCell ref="A24:B24"/>
    <mergeCell ref="A23:B23"/>
    <mergeCell ref="T8:U8"/>
    <mergeCell ref="A11:B11"/>
    <mergeCell ref="A12:B12"/>
    <mergeCell ref="A13:B13"/>
    <mergeCell ref="A14:B14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T11:T20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Comp A Test 1-2</vt:lpstr>
      <vt:lpstr>Comp A Test 3-4</vt:lpstr>
      <vt:lpstr>Comp A Test 5</vt:lpstr>
      <vt:lpstr>Comp B1  Test 1</vt:lpstr>
      <vt:lpstr>Test 2</vt:lpstr>
      <vt:lpstr>Test 3</vt:lpstr>
      <vt:lpstr>Test 4</vt:lpstr>
      <vt:lpstr>Test 5</vt:lpstr>
      <vt:lpstr>Comp B1 End</vt:lpstr>
      <vt:lpstr>Comp B2  Test 1</vt:lpstr>
      <vt:lpstr>Test 2 (2)</vt:lpstr>
      <vt:lpstr>Test 3 (2)</vt:lpstr>
      <vt:lpstr>Test 4 (2)</vt:lpstr>
      <vt:lpstr>Test 5 (2)</vt:lpstr>
      <vt:lpstr>Test 6</vt:lpstr>
      <vt:lpstr>Comp B2 End</vt:lpstr>
      <vt:lpstr>Comp C Test 1-2</vt:lpstr>
      <vt:lpstr>Comp C Test 3-4</vt:lpstr>
      <vt:lpstr>Comp C Test 5-6</vt:lpstr>
      <vt:lpstr>Comp C Test 7-8</vt:lpstr>
      <vt:lpstr>Comp C Test 9-10</vt:lpstr>
      <vt:lpstr>Comp C Test 11-12</vt:lpstr>
      <vt:lpstr>Comp C Test 13-14</vt:lpstr>
      <vt:lpstr>'Comp A Test 1-2'!Print_Area</vt:lpstr>
      <vt:lpstr>'Comp A Test 3-4'!Print_Area</vt:lpstr>
      <vt:lpstr>'Comp A Test 5'!Print_Area</vt:lpstr>
      <vt:lpstr>'Comp B1  Test 1'!Print_Area</vt:lpstr>
      <vt:lpstr>'Comp B1 End'!Print_Area</vt:lpstr>
      <vt:lpstr>'Comp B2  Test 1'!Print_Area</vt:lpstr>
      <vt:lpstr>'Comp B2 End'!Print_Area</vt:lpstr>
      <vt:lpstr>'Comp C Test 11-12'!Print_Area</vt:lpstr>
      <vt:lpstr>'Comp C Test 1-2'!Print_Area</vt:lpstr>
      <vt:lpstr>'Comp C Test 13-14'!Print_Area</vt:lpstr>
      <vt:lpstr>'Comp C Test 3-4'!Print_Area</vt:lpstr>
      <vt:lpstr>'Comp C Test 5-6'!Print_Area</vt:lpstr>
      <vt:lpstr>'Comp C Test 7-8'!Print_Area</vt:lpstr>
      <vt:lpstr>'Comp C Test 9-10'!Print_Area</vt:lpstr>
      <vt:lpstr>'Test 2'!Print_Area</vt:lpstr>
      <vt:lpstr>'Test 2 (2)'!Print_Area</vt:lpstr>
      <vt:lpstr>'Test 3'!Print_Area</vt:lpstr>
      <vt:lpstr>'Test 3 (2)'!Print_Area</vt:lpstr>
      <vt:lpstr>'Test 4'!Print_Area</vt:lpstr>
      <vt:lpstr>'Test 4 (2)'!Print_Area</vt:lpstr>
      <vt:lpstr>'Test 5'!Print_Area</vt:lpstr>
      <vt:lpstr>'Test 5 (2)'!Print_Area</vt:lpstr>
      <vt:lpstr>'Test 6'!Print_Area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2025-10-20T19:16:44Z</dcterms:modified>
  <cp:category/>
  <cp:contentStatus/>
</cp:coreProperties>
</file>