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FF3851CD-B83B-4FA4-99AC-5ED584E7DFED}" xr6:coauthVersionLast="47" xr6:coauthVersionMax="47" xr10:uidLastSave="{00000000-0000-0000-0000-000000000000}"/>
  <bookViews>
    <workbookView xWindow="3900" yWindow="1440" windowWidth="29730" windowHeight="19815" tabRatio="722" activeTab="2" xr2:uid="{00000000-000D-0000-FFFF-FFFF00000000}"/>
  </bookViews>
  <sheets>
    <sheet name="Test 1-2" sheetId="6" r:id="rId1"/>
    <sheet name="Test 3-4" sheetId="8" r:id="rId2"/>
    <sheet name="Test 5-6" sheetId="7" r:id="rId3"/>
  </sheets>
  <definedNames>
    <definedName name="_xlnm.Print_Area" localSheetId="0">'Test 1-2'!$A$1:$M$29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7" l="1"/>
  <c r="N14" i="7"/>
  <c r="N15" i="7"/>
  <c r="N16" i="7"/>
  <c r="N17" i="7"/>
  <c r="N18" i="7"/>
  <c r="N19" i="7"/>
  <c r="N20" i="7"/>
  <c r="N21" i="7"/>
  <c r="N12" i="7"/>
  <c r="E13" i="7"/>
  <c r="E14" i="7"/>
  <c r="E15" i="7"/>
  <c r="E16" i="7"/>
  <c r="E17" i="7"/>
  <c r="E18" i="7"/>
  <c r="E19" i="7"/>
  <c r="E20" i="7"/>
  <c r="E21" i="7"/>
  <c r="E12" i="7"/>
  <c r="N13" i="8"/>
  <c r="N14" i="8"/>
  <c r="N15" i="8"/>
  <c r="N16" i="8"/>
  <c r="N17" i="8"/>
  <c r="N18" i="8"/>
  <c r="N19" i="8"/>
  <c r="N20" i="8"/>
  <c r="N21" i="8"/>
  <c r="N12" i="8"/>
  <c r="K13" i="8"/>
  <c r="K14" i="8"/>
  <c r="K15" i="8"/>
  <c r="K16" i="8"/>
  <c r="K17" i="8"/>
  <c r="K18" i="8"/>
  <c r="K19" i="8"/>
  <c r="K20" i="8"/>
  <c r="K21" i="8"/>
  <c r="K12" i="8"/>
  <c r="M26" i="8"/>
  <c r="J26" i="8"/>
  <c r="D26" i="8"/>
  <c r="E26" i="8"/>
  <c r="F26" i="8"/>
  <c r="G26" i="8"/>
  <c r="H26" i="8"/>
  <c r="I26" i="8"/>
  <c r="G26" i="7"/>
  <c r="H26" i="7"/>
  <c r="I26" i="7"/>
  <c r="J26" i="7"/>
  <c r="K26" i="7"/>
  <c r="L26" i="7"/>
  <c r="M26" i="7"/>
  <c r="D26" i="7"/>
  <c r="F26" i="7"/>
  <c r="C26" i="7"/>
  <c r="L26" i="8"/>
  <c r="C26" i="8"/>
  <c r="H26" i="6"/>
  <c r="G26" i="6"/>
  <c r="D26" i="6"/>
  <c r="E26" i="6"/>
  <c r="C26" i="6"/>
  <c r="I13" i="6"/>
  <c r="I14" i="6"/>
  <c r="I15" i="6"/>
  <c r="I16" i="6"/>
  <c r="I17" i="6"/>
  <c r="I18" i="6"/>
  <c r="I19" i="6"/>
  <c r="I20" i="6"/>
  <c r="I21" i="6"/>
  <c r="I12" i="6"/>
  <c r="F13" i="6"/>
  <c r="F14" i="6"/>
  <c r="F15" i="6"/>
  <c r="F16" i="6"/>
  <c r="F17" i="6"/>
  <c r="F18" i="6"/>
  <c r="F19" i="6"/>
  <c r="F20" i="6"/>
  <c r="F21" i="6"/>
  <c r="F12" i="6"/>
  <c r="H12" i="6"/>
  <c r="H13" i="6"/>
  <c r="H14" i="6"/>
  <c r="H15" i="6"/>
  <c r="H16" i="6"/>
  <c r="H17" i="6"/>
  <c r="H18" i="6"/>
  <c r="H19" i="6"/>
  <c r="H20" i="6"/>
  <c r="H21" i="6"/>
  <c r="E12" i="6"/>
  <c r="E13" i="6"/>
  <c r="E14" i="6"/>
  <c r="E15" i="6"/>
  <c r="E16" i="6"/>
  <c r="E17" i="6"/>
  <c r="E18" i="6"/>
  <c r="E19" i="6"/>
  <c r="E20" i="6"/>
  <c r="E21" i="6"/>
  <c r="E11" i="6"/>
  <c r="H11" i="6"/>
  <c r="J12" i="8"/>
  <c r="J13" i="8"/>
  <c r="J14" i="8"/>
  <c r="J15" i="8"/>
  <c r="J16" i="8"/>
  <c r="J17" i="8"/>
  <c r="J18" i="8"/>
  <c r="J19" i="8"/>
  <c r="J20" i="8"/>
  <c r="J21" i="8"/>
  <c r="M12" i="8"/>
  <c r="M13" i="8"/>
  <c r="M14" i="8"/>
  <c r="M15" i="8"/>
  <c r="M16" i="8"/>
  <c r="M17" i="8"/>
  <c r="M18" i="8"/>
  <c r="M19" i="8"/>
  <c r="M20" i="8"/>
  <c r="M21" i="8"/>
  <c r="M11" i="8"/>
  <c r="J11" i="8"/>
  <c r="M12" i="7"/>
  <c r="M13" i="7"/>
  <c r="M14" i="7"/>
  <c r="M15" i="7"/>
  <c r="M16" i="7"/>
  <c r="M17" i="7"/>
  <c r="M18" i="7"/>
  <c r="M19" i="7"/>
  <c r="M20" i="7"/>
  <c r="M21" i="7"/>
  <c r="M11" i="7"/>
  <c r="D12" i="7"/>
  <c r="D13" i="7"/>
  <c r="D14" i="7"/>
  <c r="D15" i="7"/>
  <c r="D16" i="7"/>
  <c r="D17" i="7"/>
  <c r="D18" i="7"/>
  <c r="D19" i="7"/>
  <c r="D20" i="7"/>
  <c r="D21" i="7"/>
  <c r="D11" i="7"/>
</calcChain>
</file>

<file path=xl/sharedStrings.xml><?xml version="1.0" encoding="utf-8"?>
<sst xmlns="http://schemas.openxmlformats.org/spreadsheetml/2006/main" count="98" uniqueCount="36">
  <si>
    <r>
      <t xml:space="preserve">Corrective:  Decoding B2 </t>
    </r>
    <r>
      <rPr>
        <b/>
        <sz val="10"/>
        <rFont val="Helv"/>
      </rPr>
      <t>(2020 Edition)</t>
    </r>
  </si>
  <si>
    <t>Mastery Tests Summary Sheet</t>
  </si>
  <si>
    <t>Teacher:</t>
  </si>
  <si>
    <t>School:</t>
  </si>
  <si>
    <t>Group:</t>
  </si>
  <si>
    <t>Identifying Words Without Endings</t>
  </si>
  <si>
    <t>Identifying Words</t>
  </si>
  <si>
    <t xml:space="preserve"> </t>
  </si>
  <si>
    <t>Test 1 - L 10</t>
  </si>
  <si>
    <t>Test 2 - L 20</t>
  </si>
  <si>
    <t>Parts</t>
  </si>
  <si>
    <t>Total</t>
  </si>
  <si>
    <t>%</t>
  </si>
  <si>
    <t>Names</t>
  </si>
  <si>
    <t>Possible</t>
  </si>
  <si>
    <t>Passing Criteria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</si>
  <si>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</si>
  <si>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</si>
  <si>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</si>
  <si>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</si>
  <si>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</si>
  <si>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Word Identification</t>
  </si>
  <si>
    <t>Word Recognition Endings</t>
  </si>
  <si>
    <t>Word Recognition Matching</t>
  </si>
  <si>
    <t>Word Recognition Two Parts</t>
  </si>
  <si>
    <t>Word Recognition</t>
  </si>
  <si>
    <t>Errors / Time</t>
  </si>
  <si>
    <t>Comprehension</t>
  </si>
  <si>
    <t>Group</t>
  </si>
  <si>
    <t>Individual</t>
  </si>
  <si>
    <t>Test 3 - L 30</t>
  </si>
  <si>
    <t>Test 4 - L 40</t>
  </si>
  <si>
    <t>Checkout:  Pass 105 words per minute/2 errors.</t>
  </si>
  <si>
    <t>Word Recognition Compound</t>
  </si>
  <si>
    <t>Test 5 - L 50</t>
  </si>
  <si>
    <t>Test 6 - L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</si>
</sst>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b/>
      <sz val="9"/>
      <name val="Helv"/>
    </font>
    <font>
      <b/>
      <sz val="10"/>
      <name val="Helv"/>
    </font>
    <font>
      <b/>
      <sz val="14"/>
      <name val="Helv"/>
    </font>
    <font>
      <sz val="9"/>
      <color indexed="8"/>
      <name val="Helv"/>
    </font>
    <font>
      <b/>
      <sz val="10"/>
      <color indexed="8"/>
      <name val="Helv"/>
    </font>
    <font>
      <sz val="10"/>
      <color indexed="8"/>
      <name val="Helv"/>
    </font>
    <font>
      <sz val="10"/>
      <name val="Helv"/>
    </font>
    <font>
      <sz val="8"/>
      <name val="Times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2" fillId="0" borderId="0" xfId="0" applyFont="1" applyFill="1" applyAlignment="1">
      <alignment textRotation="135"/>
    </xf>
    <xf numFmtId="0" fontId="2" fillId="0" borderId="0" xfId="0" applyFont="1" applyFill="1" applyAlignment="1">
      <alignment horizontal="center" textRotation="135"/>
    </xf>
    <xf numFmtId="0" fontId="4" fillId="0" borderId="0" xfId="0" applyFont="1"/>
    <xf numFmtId="0" fontId="2" fillId="0" borderId="3" xfId="0" applyFont="1" applyFill="1" applyBorder="1" applyAlignment="1">
      <alignment horizontal="center" textRotation="135"/>
    </xf>
    <xf numFmtId="0" fontId="2" fillId="0" borderId="14" xfId="0" applyFont="1" applyFill="1" applyBorder="1" applyAlignment="1">
      <alignment horizontal="center" textRotation="135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10" fillId="0" borderId="3" xfId="0" applyFont="1" applyFill="1" applyBorder="1" applyAlignment="1">
      <alignment horizontal="left" textRotation="135"/>
    </xf>
    <xf numFmtId="0" fontId="10" fillId="0" borderId="14" xfId="0" applyFont="1" applyFill="1" applyBorder="1" applyAlignment="1">
      <alignment horizontal="left" textRotation="135"/>
    </xf>
    <xf numFmtId="0" fontId="2" fillId="0" borderId="3" xfId="0" applyFont="1" applyFill="1" applyBorder="1" applyAlignment="1">
      <alignment horizontal="center" textRotation="135" wrapText="1"/>
    </xf>
    <xf numFmtId="0" fontId="2" fillId="0" borderId="20" xfId="0" applyFont="1" applyBorder="1" applyAlignment="1">
      <alignment horizontal="right"/>
    </xf>
    <xf numFmtId="0" fontId="7" fillId="0" borderId="21" xfId="0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6" xfId="0" applyFont="1" applyBorder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9" fontId="7" fillId="0" borderId="2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9" fontId="2" fillId="0" borderId="2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top" textRotation="135"/>
    </xf>
    <xf numFmtId="0" fontId="2" fillId="0" borderId="3" xfId="0" applyFont="1" applyFill="1" applyBorder="1" applyAlignment="1">
      <alignment horizontal="center" vertical="top" textRotation="135" wrapText="1"/>
    </xf>
    <xf numFmtId="0" fontId="2" fillId="0" borderId="3" xfId="0" applyFont="1" applyFill="1" applyBorder="1" applyAlignment="1">
      <alignment horizontal="center" vertical="top" textRotation="135"/>
    </xf>
    <xf numFmtId="0" fontId="2" fillId="0" borderId="14" xfId="0" applyFont="1" applyFill="1" applyBorder="1" applyAlignment="1">
      <alignment horizontal="center" vertical="top" textRotation="135"/>
    </xf>
    <xf numFmtId="0" fontId="2" fillId="0" borderId="1" xfId="0" applyFont="1" applyFill="1" applyBorder="1" applyAlignment="1">
      <alignment horizontal="center" vertical="top" textRotation="135"/>
    </xf>
    <xf numFmtId="0" fontId="2" fillId="0" borderId="3" xfId="0" applyFont="1" applyBorder="1" applyAlignment="1">
      <alignment horizontal="center" vertical="top" textRotation="135"/>
    </xf>
    <xf numFmtId="0" fontId="2" fillId="0" borderId="14" xfId="0" applyFont="1" applyBorder="1" applyAlignment="1">
      <alignment horizontal="center" vertical="top" textRotation="135"/>
    </xf>
    <xf numFmtId="0" fontId="2" fillId="0" borderId="0" xfId="0" applyFont="1" applyFill="1" applyAlignment="1">
      <alignment vertical="top" textRotation="135"/>
    </xf>
    <xf numFmtId="0" fontId="2" fillId="0" borderId="3" xfId="0" applyFont="1" applyBorder="1" applyAlignment="1">
      <alignment horizontal="center" vertical="top" textRotation="135" wrapText="1"/>
    </xf>
    <xf numFmtId="0" fontId="10" fillId="0" borderId="3" xfId="0" applyFont="1" applyFill="1" applyBorder="1" applyAlignment="1">
      <alignment horizontal="left" vertical="top" textRotation="135"/>
    </xf>
    <xf numFmtId="0" fontId="10" fillId="0" borderId="14" xfId="0" applyFont="1" applyFill="1" applyBorder="1" applyAlignment="1">
      <alignment horizontal="left" vertical="top" textRotation="135"/>
    </xf>
    <xf numFmtId="0" fontId="1" fillId="0" borderId="2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0" xfId="0" applyFont="1" applyAlignment="1">
      <alignment vertical="center" textRotation="255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0</xdr:rowOff>
    </xdr:from>
    <xdr:to>
      <xdr:col>7</xdr:col>
      <xdr:colOff>0</xdr:colOff>
      <xdr:row>10</xdr:row>
      <xdr:rowOff>0</xdr:rowOff>
    </xdr:to>
    <xdr:sp macro="" textlink="">
      <xdr:nvSpPr>
        <xdr:cNvPr id="6248" name="Line 1">
          <a:extLst>
            <a:ext uri="{FF2B5EF4-FFF2-40B4-BE49-F238E27FC236}">
              <a16:creationId xmlns:a16="http://schemas.microsoft.com/office/drawing/2014/main" id="{2801BDBC-2A4A-61A1-A039-D03F485C5C1A}"/>
            </a:ext>
          </a:extLst>
        </xdr:cNvPr>
        <xdr:cNvSpPr>
          <a:spLocks noChangeShapeType="1"/>
        </xdr:cNvSpPr>
      </xdr:nvSpPr>
      <xdr:spPr bwMode="auto">
        <a:xfrm flipV="1">
          <a:off x="4581525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251" name="Line 4">
          <a:extLst>
            <a:ext uri="{FF2B5EF4-FFF2-40B4-BE49-F238E27FC236}">
              <a16:creationId xmlns:a16="http://schemas.microsoft.com/office/drawing/2014/main" id="{79C830D6-16C4-6D9E-0DEA-57415AE36CEB}"/>
            </a:ext>
          </a:extLst>
        </xdr:cNvPr>
        <xdr:cNvSpPr>
          <a:spLocks noChangeShapeType="1"/>
        </xdr:cNvSpPr>
      </xdr:nvSpPr>
      <xdr:spPr bwMode="auto">
        <a:xfrm>
          <a:off x="5629275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252" name="Line 5">
          <a:extLst>
            <a:ext uri="{FF2B5EF4-FFF2-40B4-BE49-F238E27FC236}">
              <a16:creationId xmlns:a16="http://schemas.microsoft.com/office/drawing/2014/main" id="{68EC56AF-D87B-9D3E-5D2F-749AAC501C03}"/>
            </a:ext>
          </a:extLst>
        </xdr:cNvPr>
        <xdr:cNvSpPr>
          <a:spLocks noChangeShapeType="1"/>
        </xdr:cNvSpPr>
      </xdr:nvSpPr>
      <xdr:spPr bwMode="auto">
        <a:xfrm>
          <a:off x="5629275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253" name="Line 6">
          <a:extLst>
            <a:ext uri="{FF2B5EF4-FFF2-40B4-BE49-F238E27FC236}">
              <a16:creationId xmlns:a16="http://schemas.microsoft.com/office/drawing/2014/main" id="{D4B63601-423A-1E18-C210-E6EE831A18A3}"/>
            </a:ext>
          </a:extLst>
        </xdr:cNvPr>
        <xdr:cNvSpPr>
          <a:spLocks noChangeShapeType="1"/>
        </xdr:cNvSpPr>
      </xdr:nvSpPr>
      <xdr:spPr bwMode="auto">
        <a:xfrm flipV="1">
          <a:off x="5629275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6254" name="Line 10">
          <a:extLst>
            <a:ext uri="{FF2B5EF4-FFF2-40B4-BE49-F238E27FC236}">
              <a16:creationId xmlns:a16="http://schemas.microsoft.com/office/drawing/2014/main" id="{BA49E1C8-06A5-837A-07FC-2DD0664A3570}"/>
            </a:ext>
          </a:extLst>
        </xdr:cNvPr>
        <xdr:cNvSpPr>
          <a:spLocks noChangeShapeType="1"/>
        </xdr:cNvSpPr>
      </xdr:nvSpPr>
      <xdr:spPr bwMode="auto">
        <a:xfrm>
          <a:off x="5629275" y="2247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5</xdr:row>
      <xdr:rowOff>9525</xdr:rowOff>
    </xdr:to>
    <xdr:pic>
      <xdr:nvPicPr>
        <xdr:cNvPr id="6256" name="Picture 9" descr="NIFDI_4c_gradient">
          <a:extLst>
            <a:ext uri="{FF2B5EF4-FFF2-40B4-BE49-F238E27FC236}">
              <a16:creationId xmlns:a16="http://schemas.microsoft.com/office/drawing/2014/main" id="{4D5778E6-02EC-59CE-4E77-A497EDBB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22</xdr:row>
      <xdr:rowOff>12700</xdr:rowOff>
    </xdr:from>
    <xdr:to>
      <xdr:col>7</xdr:col>
      <xdr:colOff>304800</xdr:colOff>
      <xdr:row>23</xdr:row>
      <xdr:rowOff>0</xdr:rowOff>
    </xdr:to>
    <xdr:sp macro="" textlink="">
      <xdr:nvSpPr>
        <xdr:cNvPr id="7172" name="Text Box 4">
          <a:extLst>
            <a:ext uri="{FF2B5EF4-FFF2-40B4-BE49-F238E27FC236}">
              <a16:creationId xmlns:a16="http://schemas.microsoft.com/office/drawing/2014/main" id="{73831FD1-DB91-9A4B-A57B-DC603390E52D}"/>
            </a:ext>
          </a:extLst>
        </xdr:cNvPr>
        <xdr:cNvSpPr txBox="1">
          <a:spLocks noChangeArrowheads="1"/>
        </xdr:cNvSpPr>
      </xdr:nvSpPr>
      <xdr:spPr bwMode="auto">
        <a:xfrm>
          <a:off x="5118100" y="5600700"/>
          <a:ext cx="190500" cy="21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Helv" charset="0"/>
            </a:rPr>
            <a:t>3</a:t>
          </a:r>
        </a:p>
      </xdr:txBody>
    </xdr:sp>
    <xdr:clientData/>
  </xdr:twoCellAnchor>
  <xdr:twoCellAnchor>
    <xdr:from>
      <xdr:col>7</xdr:col>
      <xdr:colOff>120650</xdr:colOff>
      <xdr:row>10</xdr:row>
      <xdr:rowOff>25400</xdr:rowOff>
    </xdr:from>
    <xdr:to>
      <xdr:col>7</xdr:col>
      <xdr:colOff>292100</xdr:colOff>
      <xdr:row>11</xdr:row>
      <xdr:rowOff>25400</xdr:rowOff>
    </xdr:to>
    <xdr:sp macro="" textlink="">
      <xdr:nvSpPr>
        <xdr:cNvPr id="7173" name="Text Box 5">
          <a:extLst>
            <a:ext uri="{FF2B5EF4-FFF2-40B4-BE49-F238E27FC236}">
              <a16:creationId xmlns:a16="http://schemas.microsoft.com/office/drawing/2014/main" id="{E865B799-3B0D-5B44-8D3B-A3E85A25A196}"/>
            </a:ext>
          </a:extLst>
        </xdr:cNvPr>
        <xdr:cNvSpPr txBox="1">
          <a:spLocks noChangeArrowheads="1"/>
        </xdr:cNvSpPr>
      </xdr:nvSpPr>
      <xdr:spPr bwMode="auto">
        <a:xfrm>
          <a:off x="5105400" y="2133600"/>
          <a:ext cx="1905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Helv" charset="0"/>
            </a:rPr>
            <a:t>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85725</xdr:rowOff>
    </xdr:to>
    <xdr:pic>
      <xdr:nvPicPr>
        <xdr:cNvPr id="7237" name="Picture 6" descr="NIFDI_4c_gradient">
          <a:extLst>
            <a:ext uri="{FF2B5EF4-FFF2-40B4-BE49-F238E27FC236}">
              <a16:creationId xmlns:a16="http://schemas.microsoft.com/office/drawing/2014/main" id="{D2C1BCB6-9ADF-312A-77E2-CBCAD012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76200</xdr:colOff>
      <xdr:row>21</xdr:row>
      <xdr:rowOff>120650</xdr:rowOff>
    </xdr:from>
    <xdr:to>
      <xdr:col>10</xdr:col>
      <xdr:colOff>238125</xdr:colOff>
      <xdr:row>22</xdr:row>
      <xdr:rowOff>212725</xdr:rowOff>
    </xdr:to>
    <xdr:sp macro="" textlink="">
      <xdr:nvSpPr>
        <xdr:cNvPr id="8197" name="Text Box 5">
          <a:extLst>
            <a:ext uri="{FF2B5EF4-FFF2-40B4-BE49-F238E27FC236}">
              <a16:creationId xmlns:a16="http://schemas.microsoft.com/office/drawing/2014/main" id="{9FE7D9C9-C54A-5248-8487-C4CEF40E1F8F}"/>
            </a:ext>
          </a:extLst>
        </xdr:cNvPr>
        <xdr:cNvSpPr txBox="1">
          <a:spLocks noChangeArrowheads="1"/>
        </xdr:cNvSpPr>
      </xdr:nvSpPr>
      <xdr:spPr bwMode="auto">
        <a:xfrm>
          <a:off x="5848350" y="5711825"/>
          <a:ext cx="161925" cy="21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Helv" charset="0"/>
            </a:rPr>
            <a:t>3</a:t>
          </a:r>
        </a:p>
      </xdr:txBody>
    </xdr:sp>
    <xdr:clientData/>
  </xdr:twoCellAnchor>
  <xdr:twoCellAnchor>
    <xdr:from>
      <xdr:col>10</xdr:col>
      <xdr:colOff>107950</xdr:colOff>
      <xdr:row>9</xdr:row>
      <xdr:rowOff>206375</xdr:rowOff>
    </xdr:from>
    <xdr:to>
      <xdr:col>10</xdr:col>
      <xdr:colOff>279400</xdr:colOff>
      <xdr:row>10</xdr:row>
      <xdr:rowOff>222539</xdr:rowOff>
    </xdr:to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8BF72607-2252-B046-8F68-7346E0FEDA0F}"/>
            </a:ext>
          </a:extLst>
        </xdr:cNvPr>
        <xdr:cNvSpPr txBox="1">
          <a:spLocks noChangeArrowheads="1"/>
        </xdr:cNvSpPr>
      </xdr:nvSpPr>
      <xdr:spPr bwMode="auto">
        <a:xfrm>
          <a:off x="5746750" y="2292350"/>
          <a:ext cx="171450" cy="225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Helv" charset="0"/>
            </a:rPr>
            <a:t>3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628650</xdr:colOff>
      <xdr:row>4</xdr:row>
      <xdr:rowOff>85725</xdr:rowOff>
    </xdr:to>
    <xdr:pic>
      <xdr:nvPicPr>
        <xdr:cNvPr id="8262" name="Picture 6" descr="NIFDI_4c_gradient">
          <a:extLst>
            <a:ext uri="{FF2B5EF4-FFF2-40B4-BE49-F238E27FC236}">
              <a16:creationId xmlns:a16="http://schemas.microsoft.com/office/drawing/2014/main" id="{3F9E8886-9BA0-7995-811B-510B35B6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showGridLines="0" workbookViewId="0">
      <selection activeCell="H9" sqref="H9:I10"/>
    </sheetView>
  </sheetViews>
  <sheetFormatPr defaultColWidth="10.85546875" defaultRowHeight="10.5"/>
  <cols>
    <col min="1" max="1" width="24" style="1" customWidth="1"/>
    <col min="2" max="2" width="11.140625" style="1" customWidth="1"/>
    <col min="3" max="4" width="6.7109375" style="1" customWidth="1"/>
    <col min="5" max="6" width="8" style="1" customWidth="1"/>
    <col min="7" max="7" width="6.7109375" style="1" customWidth="1"/>
    <col min="8" max="9" width="7.85546875" style="1" customWidth="1"/>
    <col min="10" max="11" width="6.7109375" style="1" customWidth="1"/>
    <col min="12" max="13" width="7.85546875" style="1" customWidth="1"/>
    <col min="14" max="14" width="4.140625" style="1" customWidth="1"/>
    <col min="15" max="16384" width="10.85546875" style="1"/>
  </cols>
  <sheetData>
    <row r="1" spans="1:13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8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7.100000000000001" customHeight="1">
      <c r="A6" s="19" t="s">
        <v>2</v>
      </c>
      <c r="B6" s="19"/>
      <c r="C6" s="19"/>
      <c r="D6" s="19"/>
      <c r="E6" s="19" t="s">
        <v>3</v>
      </c>
      <c r="F6" s="19"/>
      <c r="G6" s="19"/>
      <c r="H6" s="19"/>
      <c r="I6" s="19"/>
      <c r="J6" s="19" t="s">
        <v>4</v>
      </c>
      <c r="K6" s="19"/>
      <c r="L6" s="19"/>
      <c r="M6" s="19"/>
    </row>
    <row r="7" spans="1:13" ht="6.95" customHeight="1"/>
    <row r="8" spans="1:13" s="67" customFormat="1" ht="63.95" customHeight="1">
      <c r="A8" s="60"/>
      <c r="B8" s="60"/>
      <c r="C8" s="61" t="s">
        <v>5</v>
      </c>
      <c r="D8" s="62" t="s">
        <v>6</v>
      </c>
      <c r="E8" s="62"/>
      <c r="F8" s="63" t="s">
        <v>7</v>
      </c>
      <c r="G8" s="64" t="s">
        <v>6</v>
      </c>
      <c r="H8" s="65" t="s">
        <v>7</v>
      </c>
      <c r="I8" s="66" t="s">
        <v>7</v>
      </c>
    </row>
    <row r="9" spans="1:13" ht="17.100000000000001" customHeight="1">
      <c r="A9" s="20"/>
      <c r="B9" s="21"/>
      <c r="C9" s="22"/>
      <c r="D9" s="23"/>
      <c r="E9" s="24" t="s">
        <v>8</v>
      </c>
      <c r="F9" s="25"/>
      <c r="G9" s="26"/>
      <c r="H9" s="24" t="s">
        <v>9</v>
      </c>
      <c r="I9" s="25"/>
    </row>
    <row r="10" spans="1:13" s="6" customFormat="1" ht="17.100000000000001" customHeight="1" thickBot="1">
      <c r="A10" s="28" t="s">
        <v>7</v>
      </c>
      <c r="B10" s="29" t="s">
        <v>10</v>
      </c>
      <c r="C10" s="30">
        <v>1</v>
      </c>
      <c r="D10" s="31">
        <v>2</v>
      </c>
      <c r="E10" s="32" t="s">
        <v>11</v>
      </c>
      <c r="F10" s="33" t="s">
        <v>12</v>
      </c>
      <c r="G10" s="30">
        <v>1</v>
      </c>
      <c r="H10" s="34" t="s">
        <v>11</v>
      </c>
      <c r="I10" s="33" t="s">
        <v>12</v>
      </c>
    </row>
    <row r="11" spans="1:13" s="6" customFormat="1" ht="17.100000000000001" customHeight="1" thickTop="1">
      <c r="A11" s="29" t="s">
        <v>13</v>
      </c>
      <c r="B11" s="35" t="s">
        <v>14</v>
      </c>
      <c r="C11" s="36">
        <v>10</v>
      </c>
      <c r="D11" s="37">
        <v>10</v>
      </c>
      <c r="E11" s="38">
        <f>SUM(C11:D11)</f>
        <v>20</v>
      </c>
      <c r="F11" s="39">
        <v>1</v>
      </c>
      <c r="G11" s="36">
        <v>20</v>
      </c>
      <c r="H11" s="38">
        <f>G11</f>
        <v>20</v>
      </c>
      <c r="I11" s="39">
        <v>1</v>
      </c>
    </row>
    <row r="12" spans="1:13" ht="24.6" customHeight="1">
      <c r="A12" s="40">
        <v>1</v>
      </c>
      <c r="B12" s="41"/>
      <c r="C12" s="42"/>
      <c r="D12" s="43"/>
      <c r="E12" s="38">
        <f t="shared" ref="E12:E21" si="0">SUM(C12:D12)</f>
        <v>0</v>
      </c>
      <c r="F12" s="44">
        <f>E12/E$11</f>
        <v>0</v>
      </c>
      <c r="G12" s="42"/>
      <c r="H12" s="38">
        <f t="shared" ref="H12:H21" si="1">G12</f>
        <v>0</v>
      </c>
      <c r="I12" s="44">
        <f>H12/H$11</f>
        <v>0</v>
      </c>
    </row>
    <row r="13" spans="1:13" s="3" customFormat="1" ht="24.6" customHeight="1">
      <c r="A13" s="45">
        <v>2</v>
      </c>
      <c r="B13" s="46"/>
      <c r="C13" s="47"/>
      <c r="D13" s="48"/>
      <c r="E13" s="38">
        <f t="shared" si="0"/>
        <v>0</v>
      </c>
      <c r="F13" s="44">
        <f t="shared" ref="F13:F21" si="2">E13/E$11</f>
        <v>0</v>
      </c>
      <c r="G13" s="47"/>
      <c r="H13" s="38">
        <f t="shared" si="1"/>
        <v>0</v>
      </c>
      <c r="I13" s="44">
        <f t="shared" ref="I13:I21" si="3">H13/H$11</f>
        <v>0</v>
      </c>
    </row>
    <row r="14" spans="1:13" ht="24.6" customHeight="1">
      <c r="A14" s="21">
        <v>3</v>
      </c>
      <c r="B14" s="49"/>
      <c r="C14" s="50"/>
      <c r="D14" s="51"/>
      <c r="E14" s="38">
        <f t="shared" si="0"/>
        <v>0</v>
      </c>
      <c r="F14" s="44">
        <f t="shared" si="2"/>
        <v>0</v>
      </c>
      <c r="G14" s="50"/>
      <c r="H14" s="38">
        <f t="shared" si="1"/>
        <v>0</v>
      </c>
      <c r="I14" s="44">
        <f t="shared" si="3"/>
        <v>0</v>
      </c>
    </row>
    <row r="15" spans="1:13" ht="24.6" customHeight="1">
      <c r="A15" s="21">
        <v>4</v>
      </c>
      <c r="B15" s="49"/>
      <c r="C15" s="50"/>
      <c r="D15" s="51"/>
      <c r="E15" s="38">
        <f t="shared" si="0"/>
        <v>0</v>
      </c>
      <c r="F15" s="44">
        <f t="shared" si="2"/>
        <v>0</v>
      </c>
      <c r="G15" s="50"/>
      <c r="H15" s="38">
        <f t="shared" si="1"/>
        <v>0</v>
      </c>
      <c r="I15" s="44">
        <f t="shared" si="3"/>
        <v>0</v>
      </c>
    </row>
    <row r="16" spans="1:13" ht="24.6" customHeight="1">
      <c r="A16" s="21">
        <v>5</v>
      </c>
      <c r="B16" s="49"/>
      <c r="C16" s="50"/>
      <c r="D16" s="51"/>
      <c r="E16" s="38">
        <f t="shared" si="0"/>
        <v>0</v>
      </c>
      <c r="F16" s="44">
        <f t="shared" si="2"/>
        <v>0</v>
      </c>
      <c r="G16" s="50"/>
      <c r="H16" s="38">
        <f t="shared" si="1"/>
        <v>0</v>
      </c>
      <c r="I16" s="44">
        <f t="shared" si="3"/>
        <v>0</v>
      </c>
    </row>
    <row r="17" spans="1:13" ht="24.6" customHeight="1">
      <c r="A17" s="21">
        <v>6</v>
      </c>
      <c r="B17" s="49"/>
      <c r="C17" s="50"/>
      <c r="D17" s="51"/>
      <c r="E17" s="38">
        <f t="shared" si="0"/>
        <v>0</v>
      </c>
      <c r="F17" s="44">
        <f t="shared" si="2"/>
        <v>0</v>
      </c>
      <c r="G17" s="50"/>
      <c r="H17" s="38">
        <f t="shared" si="1"/>
        <v>0</v>
      </c>
      <c r="I17" s="44">
        <f t="shared" si="3"/>
        <v>0</v>
      </c>
    </row>
    <row r="18" spans="1:13" ht="24.6" customHeight="1">
      <c r="A18" s="21">
        <v>7</v>
      </c>
      <c r="B18" s="49"/>
      <c r="C18" s="50"/>
      <c r="D18" s="51"/>
      <c r="E18" s="38">
        <f t="shared" si="0"/>
        <v>0</v>
      </c>
      <c r="F18" s="44">
        <f t="shared" si="2"/>
        <v>0</v>
      </c>
      <c r="G18" s="50"/>
      <c r="H18" s="38">
        <f t="shared" si="1"/>
        <v>0</v>
      </c>
      <c r="I18" s="44">
        <f t="shared" si="3"/>
        <v>0</v>
      </c>
    </row>
    <row r="19" spans="1:13" ht="24.6" customHeight="1">
      <c r="A19" s="21">
        <v>8</v>
      </c>
      <c r="B19" s="49"/>
      <c r="C19" s="50"/>
      <c r="D19" s="51"/>
      <c r="E19" s="38">
        <f t="shared" si="0"/>
        <v>0</v>
      </c>
      <c r="F19" s="44">
        <f t="shared" si="2"/>
        <v>0</v>
      </c>
      <c r="G19" s="50"/>
      <c r="H19" s="38">
        <f t="shared" si="1"/>
        <v>0</v>
      </c>
      <c r="I19" s="44">
        <f t="shared" si="3"/>
        <v>0</v>
      </c>
    </row>
    <row r="20" spans="1:13" ht="24.6" customHeight="1">
      <c r="A20" s="21">
        <v>9</v>
      </c>
      <c r="B20" s="49"/>
      <c r="C20" s="50"/>
      <c r="D20" s="51"/>
      <c r="E20" s="38">
        <f t="shared" si="0"/>
        <v>0</v>
      </c>
      <c r="F20" s="44">
        <f t="shared" si="2"/>
        <v>0</v>
      </c>
      <c r="G20" s="50"/>
      <c r="H20" s="38">
        <f t="shared" si="1"/>
        <v>0</v>
      </c>
      <c r="I20" s="44">
        <f t="shared" si="3"/>
        <v>0</v>
      </c>
    </row>
    <row r="21" spans="1:13" ht="24.6" customHeight="1">
      <c r="A21" s="21">
        <v>10</v>
      </c>
      <c r="B21" s="49"/>
      <c r="C21" s="50"/>
      <c r="D21" s="51"/>
      <c r="E21" s="38">
        <f t="shared" si="0"/>
        <v>0</v>
      </c>
      <c r="F21" s="44">
        <f t="shared" si="2"/>
        <v>0</v>
      </c>
      <c r="G21" s="50"/>
      <c r="H21" s="38">
        <f t="shared" si="1"/>
        <v>0</v>
      </c>
      <c r="I21" s="44">
        <f t="shared" si="3"/>
        <v>0</v>
      </c>
    </row>
    <row r="22" spans="1:13" ht="18.95" customHeight="1">
      <c r="A22" s="52"/>
      <c r="B22" s="53"/>
      <c r="C22" s="54"/>
      <c r="D22" s="54"/>
      <c r="E22" s="54"/>
      <c r="F22" s="54"/>
      <c r="G22" s="54"/>
      <c r="H22" s="54"/>
      <c r="I22" s="54"/>
    </row>
    <row r="23" spans="1:13" ht="18" customHeight="1">
      <c r="A23" s="55" t="s">
        <v>15</v>
      </c>
      <c r="B23" s="56"/>
      <c r="C23" s="51">
        <v>9</v>
      </c>
      <c r="D23" s="51">
        <v>9</v>
      </c>
      <c r="E23" s="51"/>
      <c r="F23" s="54"/>
      <c r="G23" s="51">
        <v>18</v>
      </c>
      <c r="H23" s="51"/>
      <c r="I23" s="54"/>
    </row>
    <row r="24" spans="1:13" ht="24.95" customHeight="1">
      <c r="A24" s="55" t="s">
        <v>16</v>
      </c>
      <c r="B24" s="56"/>
      <c r="C24" s="51"/>
      <c r="D24" s="51"/>
      <c r="E24" s="51"/>
      <c r="F24" s="54"/>
      <c r="G24" s="51"/>
      <c r="H24" s="51"/>
      <c r="I24" s="54"/>
    </row>
    <row r="25" spans="1:13" ht="24.95" customHeight="1">
      <c r="A25" s="55" t="s">
        <v>17</v>
      </c>
      <c r="B25" s="56"/>
      <c r="C25" s="51"/>
      <c r="D25" s="51"/>
      <c r="E25" s="51"/>
      <c r="F25" s="54"/>
      <c r="G25" s="51"/>
      <c r="H25" s="51"/>
      <c r="I25" s="54"/>
    </row>
    <row r="26" spans="1:13" ht="18" customHeight="1">
      <c r="A26" s="55" t="s">
        <v>18</v>
      </c>
      <c r="B26" s="56"/>
      <c r="C26" s="57">
        <f>IFERROR(C24/C25, 0%)</f>
        <v>0</v>
      </c>
      <c r="D26" s="57">
        <f t="shared" ref="D26:E26" si="4">IFERROR(D24/D25, 0%)</f>
        <v>0</v>
      </c>
      <c r="E26" s="57">
        <f t="shared" si="4"/>
        <v>0</v>
      </c>
      <c r="F26" s="58"/>
      <c r="G26" s="57">
        <f>IFERROR(G24/G25, 0%)</f>
        <v>0</v>
      </c>
      <c r="H26" s="57">
        <f>IFERROR(H24/H25, 0%)</f>
        <v>0</v>
      </c>
      <c r="I26" s="58"/>
    </row>
    <row r="27" spans="1:13" ht="12" customHeight="1">
      <c r="A27" s="59"/>
      <c r="B27" s="59"/>
      <c r="C27" s="59"/>
      <c r="D27" s="59"/>
      <c r="E27" s="59"/>
      <c r="F27" s="59"/>
      <c r="G27" s="59"/>
      <c r="H27" s="59"/>
      <c r="I27" s="59"/>
      <c r="L27" s="10"/>
      <c r="M27" s="10"/>
    </row>
    <row r="28" spans="1:13">
      <c r="A28" s="16" t="s">
        <v>19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>
      <c r="A29" s="16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</sheetData>
  <mergeCells count="10">
    <mergeCell ref="A28:M28"/>
    <mergeCell ref="A29:M29"/>
    <mergeCell ref="A24:B24"/>
    <mergeCell ref="A26:B26"/>
    <mergeCell ref="A1:M1"/>
    <mergeCell ref="A2:M2"/>
    <mergeCell ref="H9:I9"/>
    <mergeCell ref="A23:B23"/>
    <mergeCell ref="E9:F9"/>
    <mergeCell ref="A25:B25"/>
  </mergeCells>
  <phoneticPr fontId="11" type="noConversion"/>
  <pageMargins left="0.75" right="0.75" top="0.5" bottom="0.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showGridLines="0" workbookViewId="0">
      <selection activeCell="P11" sqref="P11"/>
    </sheetView>
  </sheetViews>
  <sheetFormatPr defaultColWidth="10.85546875" defaultRowHeight="10.5"/>
  <cols>
    <col min="1" max="1" width="24" style="1" customWidth="1"/>
    <col min="2" max="2" width="11.140625" style="1" customWidth="1"/>
    <col min="3" max="7" width="7.140625" style="1" customWidth="1"/>
    <col min="8" max="8" width="8.7109375" style="1" customWidth="1"/>
    <col min="9" max="9" width="6" style="1" customWidth="1"/>
    <col min="10" max="11" width="6.7109375" style="1" customWidth="1"/>
    <col min="12" max="12" width="6" style="1" customWidth="1"/>
    <col min="13" max="14" width="7.5703125" style="1" customWidth="1"/>
    <col min="15" max="16384" width="10.85546875" style="1"/>
  </cols>
  <sheetData>
    <row r="1" spans="1:15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5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8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ht="17.100000000000001" customHeight="1">
      <c r="A6" s="19" t="s">
        <v>2</v>
      </c>
      <c r="B6" s="19"/>
      <c r="C6" s="19"/>
      <c r="D6" s="19"/>
      <c r="E6" s="19" t="s">
        <v>3</v>
      </c>
      <c r="F6" s="19"/>
      <c r="G6" s="19"/>
      <c r="H6" s="19"/>
      <c r="I6" s="19"/>
      <c r="J6" s="19" t="s">
        <v>4</v>
      </c>
      <c r="K6" s="19"/>
      <c r="L6" s="19"/>
      <c r="M6" s="19"/>
      <c r="N6" s="9"/>
    </row>
    <row r="7" spans="1:15" ht="6.95" customHeight="1">
      <c r="H7" s="9"/>
      <c r="I7" s="9"/>
    </row>
    <row r="8" spans="1:15" s="67" customFormat="1" ht="65.099999999999994" customHeight="1">
      <c r="A8" s="60"/>
      <c r="B8" s="60"/>
      <c r="C8" s="62" t="s">
        <v>21</v>
      </c>
      <c r="D8" s="61" t="s">
        <v>22</v>
      </c>
      <c r="E8" s="61" t="s">
        <v>23</v>
      </c>
      <c r="F8" s="68" t="s">
        <v>24</v>
      </c>
      <c r="G8" s="62" t="s">
        <v>25</v>
      </c>
      <c r="H8" s="62" t="s">
        <v>26</v>
      </c>
      <c r="I8" s="62" t="s">
        <v>27</v>
      </c>
      <c r="J8" s="62"/>
      <c r="K8" s="63" t="s">
        <v>7</v>
      </c>
      <c r="L8" s="62" t="s">
        <v>21</v>
      </c>
      <c r="M8" s="69" t="s">
        <v>7</v>
      </c>
      <c r="N8" s="70" t="s">
        <v>7</v>
      </c>
    </row>
    <row r="9" spans="1:15" ht="17.100000000000001" customHeight="1">
      <c r="A9" s="20"/>
      <c r="B9" s="21"/>
      <c r="C9" s="71" t="s">
        <v>28</v>
      </c>
      <c r="D9" s="72"/>
      <c r="E9" s="72"/>
      <c r="F9" s="72"/>
      <c r="G9" s="22"/>
      <c r="H9" s="23" t="s">
        <v>29</v>
      </c>
      <c r="I9" s="26"/>
      <c r="J9" s="72" t="s">
        <v>30</v>
      </c>
      <c r="K9" s="25"/>
      <c r="L9" s="73"/>
      <c r="M9" s="74" t="s">
        <v>31</v>
      </c>
      <c r="N9" s="92"/>
      <c r="O9" s="59"/>
    </row>
    <row r="10" spans="1:15" s="6" customFormat="1" ht="17.100000000000001" customHeight="1" thickBot="1">
      <c r="A10" s="28" t="s">
        <v>7</v>
      </c>
      <c r="B10" s="29" t="s">
        <v>10</v>
      </c>
      <c r="C10" s="30">
        <v>1</v>
      </c>
      <c r="D10" s="75">
        <v>2</v>
      </c>
      <c r="E10" s="31">
        <v>3</v>
      </c>
      <c r="F10" s="31">
        <v>4</v>
      </c>
      <c r="G10" s="76">
        <v>5</v>
      </c>
      <c r="H10" s="75">
        <v>6</v>
      </c>
      <c r="I10" s="77">
        <v>7</v>
      </c>
      <c r="J10" s="78" t="s">
        <v>11</v>
      </c>
      <c r="K10" s="33" t="s">
        <v>12</v>
      </c>
      <c r="L10" s="34">
        <v>1</v>
      </c>
      <c r="M10" s="79" t="s">
        <v>11</v>
      </c>
      <c r="N10" s="91" t="s">
        <v>12</v>
      </c>
      <c r="O10" s="80"/>
    </row>
    <row r="11" spans="1:15" s="6" customFormat="1" ht="21" customHeight="1" thickTop="1">
      <c r="A11" s="29" t="s">
        <v>13</v>
      </c>
      <c r="B11" s="35" t="s">
        <v>14</v>
      </c>
      <c r="C11" s="36">
        <v>20</v>
      </c>
      <c r="D11" s="81">
        <v>8</v>
      </c>
      <c r="E11" s="37">
        <v>6</v>
      </c>
      <c r="F11" s="37">
        <v>10</v>
      </c>
      <c r="G11" s="37">
        <v>30</v>
      </c>
      <c r="H11" s="15">
        <v>105</v>
      </c>
      <c r="I11" s="37">
        <v>8</v>
      </c>
      <c r="J11" s="82">
        <f>+SUM(C11:G11)+(I11)</f>
        <v>82</v>
      </c>
      <c r="K11" s="39">
        <v>1</v>
      </c>
      <c r="L11" s="81">
        <v>20</v>
      </c>
      <c r="M11" s="81">
        <f>L11</f>
        <v>20</v>
      </c>
      <c r="N11" s="39">
        <v>1</v>
      </c>
      <c r="O11" s="80"/>
    </row>
    <row r="12" spans="1:15" ht="24.6" customHeight="1">
      <c r="A12" s="40">
        <v>1</v>
      </c>
      <c r="B12" s="41"/>
      <c r="C12" s="42"/>
      <c r="D12" s="83"/>
      <c r="E12" s="51"/>
      <c r="F12" s="51"/>
      <c r="G12" s="51"/>
      <c r="H12" s="51"/>
      <c r="I12" s="51"/>
      <c r="J12" s="82">
        <f t="shared" ref="J12:J21" si="0">+SUM(C12:G12)+(I12)</f>
        <v>0</v>
      </c>
      <c r="K12" s="44">
        <f>J12/J$11</f>
        <v>0</v>
      </c>
      <c r="L12" s="83"/>
      <c r="M12" s="81">
        <f t="shared" ref="M12:M21" si="1">L12</f>
        <v>0</v>
      </c>
      <c r="N12" s="44">
        <f>M12/M$11</f>
        <v>0</v>
      </c>
      <c r="O12" s="59"/>
    </row>
    <row r="13" spans="1:15" s="3" customFormat="1" ht="24.6" customHeight="1">
      <c r="A13" s="45">
        <v>2</v>
      </c>
      <c r="B13" s="46"/>
      <c r="C13" s="47"/>
      <c r="D13" s="84"/>
      <c r="E13" s="48"/>
      <c r="F13" s="48"/>
      <c r="G13" s="48"/>
      <c r="H13" s="48"/>
      <c r="I13" s="48"/>
      <c r="J13" s="82">
        <f t="shared" si="0"/>
        <v>0</v>
      </c>
      <c r="K13" s="44">
        <f t="shared" ref="K13:K21" si="2">J13/J$11</f>
        <v>0</v>
      </c>
      <c r="L13" s="84"/>
      <c r="M13" s="81">
        <f t="shared" si="1"/>
        <v>0</v>
      </c>
      <c r="N13" s="44">
        <f t="shared" ref="N13:N21" si="3">M13/M$11</f>
        <v>0</v>
      </c>
      <c r="O13" s="85"/>
    </row>
    <row r="14" spans="1:15" ht="24.6" customHeight="1">
      <c r="A14" s="21">
        <v>3</v>
      </c>
      <c r="B14" s="49"/>
      <c r="C14" s="50"/>
      <c r="D14" s="86"/>
      <c r="E14" s="51"/>
      <c r="F14" s="51"/>
      <c r="G14" s="51"/>
      <c r="H14" s="51"/>
      <c r="I14" s="51"/>
      <c r="J14" s="82">
        <f t="shared" si="0"/>
        <v>0</v>
      </c>
      <c r="K14" s="44">
        <f t="shared" si="2"/>
        <v>0</v>
      </c>
      <c r="L14" s="86"/>
      <c r="M14" s="81">
        <f t="shared" si="1"/>
        <v>0</v>
      </c>
      <c r="N14" s="44">
        <f t="shared" si="3"/>
        <v>0</v>
      </c>
      <c r="O14" s="59"/>
    </row>
    <row r="15" spans="1:15" ht="24.6" customHeight="1">
      <c r="A15" s="21">
        <v>4</v>
      </c>
      <c r="B15" s="49"/>
      <c r="C15" s="50"/>
      <c r="D15" s="86"/>
      <c r="E15" s="51"/>
      <c r="F15" s="51"/>
      <c r="G15" s="51"/>
      <c r="H15" s="51"/>
      <c r="I15" s="51"/>
      <c r="J15" s="82">
        <f t="shared" si="0"/>
        <v>0</v>
      </c>
      <c r="K15" s="44">
        <f t="shared" si="2"/>
        <v>0</v>
      </c>
      <c r="L15" s="86"/>
      <c r="M15" s="81">
        <f t="shared" si="1"/>
        <v>0</v>
      </c>
      <c r="N15" s="44">
        <f t="shared" si="3"/>
        <v>0</v>
      </c>
      <c r="O15" s="59"/>
    </row>
    <row r="16" spans="1:15" ht="24.6" customHeight="1">
      <c r="A16" s="21">
        <v>5</v>
      </c>
      <c r="B16" s="49"/>
      <c r="C16" s="50"/>
      <c r="D16" s="86"/>
      <c r="E16" s="51"/>
      <c r="F16" s="51"/>
      <c r="G16" s="51"/>
      <c r="H16" s="51"/>
      <c r="I16" s="51"/>
      <c r="J16" s="82">
        <f t="shared" si="0"/>
        <v>0</v>
      </c>
      <c r="K16" s="44">
        <f t="shared" si="2"/>
        <v>0</v>
      </c>
      <c r="L16" s="86"/>
      <c r="M16" s="81">
        <f t="shared" si="1"/>
        <v>0</v>
      </c>
      <c r="N16" s="44">
        <f t="shared" si="3"/>
        <v>0</v>
      </c>
      <c r="O16" s="59"/>
    </row>
    <row r="17" spans="1:15" ht="24.6" customHeight="1">
      <c r="A17" s="21">
        <v>6</v>
      </c>
      <c r="B17" s="49"/>
      <c r="C17" s="50"/>
      <c r="D17" s="86"/>
      <c r="E17" s="51"/>
      <c r="F17" s="51"/>
      <c r="G17" s="51"/>
      <c r="H17" s="51"/>
      <c r="I17" s="51"/>
      <c r="J17" s="82">
        <f t="shared" si="0"/>
        <v>0</v>
      </c>
      <c r="K17" s="44">
        <f t="shared" si="2"/>
        <v>0</v>
      </c>
      <c r="L17" s="86"/>
      <c r="M17" s="81">
        <f t="shared" si="1"/>
        <v>0</v>
      </c>
      <c r="N17" s="44">
        <f t="shared" si="3"/>
        <v>0</v>
      </c>
      <c r="O17" s="59"/>
    </row>
    <row r="18" spans="1:15" ht="24.6" customHeight="1">
      <c r="A18" s="21">
        <v>7</v>
      </c>
      <c r="B18" s="49"/>
      <c r="C18" s="50"/>
      <c r="D18" s="86"/>
      <c r="E18" s="51"/>
      <c r="F18" s="51"/>
      <c r="G18" s="51"/>
      <c r="H18" s="51"/>
      <c r="I18" s="51"/>
      <c r="J18" s="82">
        <f t="shared" si="0"/>
        <v>0</v>
      </c>
      <c r="K18" s="44">
        <f t="shared" si="2"/>
        <v>0</v>
      </c>
      <c r="L18" s="86"/>
      <c r="M18" s="81">
        <f t="shared" si="1"/>
        <v>0</v>
      </c>
      <c r="N18" s="44">
        <f t="shared" si="3"/>
        <v>0</v>
      </c>
      <c r="O18" s="59"/>
    </row>
    <row r="19" spans="1:15" ht="24.6" customHeight="1">
      <c r="A19" s="21">
        <v>8</v>
      </c>
      <c r="B19" s="49"/>
      <c r="C19" s="50"/>
      <c r="D19" s="86"/>
      <c r="E19" s="51"/>
      <c r="F19" s="51"/>
      <c r="G19" s="51"/>
      <c r="H19" s="51"/>
      <c r="I19" s="51"/>
      <c r="J19" s="82">
        <f t="shared" si="0"/>
        <v>0</v>
      </c>
      <c r="K19" s="44">
        <f t="shared" si="2"/>
        <v>0</v>
      </c>
      <c r="L19" s="86"/>
      <c r="M19" s="81">
        <f t="shared" si="1"/>
        <v>0</v>
      </c>
      <c r="N19" s="44">
        <f t="shared" si="3"/>
        <v>0</v>
      </c>
      <c r="O19" s="59"/>
    </row>
    <row r="20" spans="1:15" ht="24.6" customHeight="1">
      <c r="A20" s="21">
        <v>9</v>
      </c>
      <c r="B20" s="49"/>
      <c r="C20" s="50"/>
      <c r="D20" s="86"/>
      <c r="E20" s="51"/>
      <c r="F20" s="51"/>
      <c r="G20" s="51"/>
      <c r="H20" s="51"/>
      <c r="I20" s="51"/>
      <c r="J20" s="82">
        <f t="shared" si="0"/>
        <v>0</v>
      </c>
      <c r="K20" s="44">
        <f t="shared" si="2"/>
        <v>0</v>
      </c>
      <c r="L20" s="86"/>
      <c r="M20" s="81">
        <f t="shared" si="1"/>
        <v>0</v>
      </c>
      <c r="N20" s="44">
        <f t="shared" si="3"/>
        <v>0</v>
      </c>
      <c r="O20" s="59"/>
    </row>
    <row r="21" spans="1:15" ht="24.6" customHeight="1">
      <c r="A21" s="21">
        <v>10</v>
      </c>
      <c r="B21" s="49"/>
      <c r="C21" s="50"/>
      <c r="D21" s="86"/>
      <c r="E21" s="51"/>
      <c r="F21" s="51"/>
      <c r="G21" s="51"/>
      <c r="H21" s="51"/>
      <c r="I21" s="51"/>
      <c r="J21" s="82">
        <f t="shared" si="0"/>
        <v>0</v>
      </c>
      <c r="K21" s="44">
        <f t="shared" si="2"/>
        <v>0</v>
      </c>
      <c r="L21" s="86"/>
      <c r="M21" s="81">
        <f t="shared" si="1"/>
        <v>0</v>
      </c>
      <c r="N21" s="44">
        <f t="shared" si="3"/>
        <v>0</v>
      </c>
      <c r="O21" s="59"/>
    </row>
    <row r="22" spans="1:15" ht="12.95" customHeight="1">
      <c r="A22" s="52"/>
      <c r="B22" s="53"/>
      <c r="C22" s="54"/>
      <c r="D22" s="54"/>
      <c r="E22" s="51"/>
      <c r="F22" s="51"/>
      <c r="G22" s="51"/>
      <c r="H22" s="51"/>
      <c r="I22" s="51"/>
      <c r="J22" s="54"/>
      <c r="K22" s="54"/>
      <c r="L22" s="54"/>
      <c r="M22" s="54"/>
      <c r="N22" s="54"/>
      <c r="O22" s="59"/>
    </row>
    <row r="23" spans="1:15" ht="18" customHeight="1">
      <c r="A23" s="55" t="s">
        <v>15</v>
      </c>
      <c r="B23" s="56"/>
      <c r="C23" s="51">
        <v>18</v>
      </c>
      <c r="D23" s="51">
        <v>8</v>
      </c>
      <c r="E23" s="51">
        <v>6</v>
      </c>
      <c r="F23" s="51">
        <v>9</v>
      </c>
      <c r="G23" s="51">
        <v>27</v>
      </c>
      <c r="H23" s="14">
        <v>105</v>
      </c>
      <c r="I23" s="51">
        <v>7</v>
      </c>
      <c r="J23" s="51"/>
      <c r="K23" s="54"/>
      <c r="L23" s="51">
        <v>18</v>
      </c>
      <c r="M23" s="51"/>
      <c r="N23" s="54"/>
      <c r="O23" s="59"/>
    </row>
    <row r="24" spans="1:15" ht="24.95" customHeight="1">
      <c r="A24" s="55" t="s">
        <v>16</v>
      </c>
      <c r="B24" s="56"/>
      <c r="C24" s="51"/>
      <c r="D24" s="51"/>
      <c r="E24" s="51"/>
      <c r="F24" s="51"/>
      <c r="G24" s="51"/>
      <c r="H24" s="51"/>
      <c r="I24" s="51"/>
      <c r="J24" s="51"/>
      <c r="K24" s="54"/>
      <c r="L24" s="51"/>
      <c r="M24" s="51"/>
      <c r="N24" s="54"/>
      <c r="O24" s="59"/>
    </row>
    <row r="25" spans="1:15" ht="24.95" customHeight="1">
      <c r="A25" s="55" t="s">
        <v>17</v>
      </c>
      <c r="B25" s="56"/>
      <c r="C25" s="51"/>
      <c r="D25" s="51"/>
      <c r="E25" s="51"/>
      <c r="F25" s="51"/>
      <c r="G25" s="51"/>
      <c r="H25" s="51"/>
      <c r="I25" s="51"/>
      <c r="J25" s="51"/>
      <c r="K25" s="54"/>
      <c r="L25" s="51"/>
      <c r="M25" s="51"/>
      <c r="N25" s="54"/>
      <c r="O25" s="59"/>
    </row>
    <row r="26" spans="1:15" ht="18" customHeight="1">
      <c r="A26" s="55" t="s">
        <v>18</v>
      </c>
      <c r="B26" s="56"/>
      <c r="C26" s="57">
        <f>IFERROR(C24/C25, 0%)</f>
        <v>0</v>
      </c>
      <c r="D26" s="57">
        <f t="shared" ref="D26:I26" si="4">IFERROR(D24/D25, 0%)</f>
        <v>0</v>
      </c>
      <c r="E26" s="57">
        <f t="shared" si="4"/>
        <v>0</v>
      </c>
      <c r="F26" s="57">
        <f t="shared" si="4"/>
        <v>0</v>
      </c>
      <c r="G26" s="57">
        <f t="shared" si="4"/>
        <v>0</v>
      </c>
      <c r="H26" s="57">
        <f t="shared" si="4"/>
        <v>0</v>
      </c>
      <c r="I26" s="57">
        <f t="shared" si="4"/>
        <v>0</v>
      </c>
      <c r="J26" s="57">
        <f>IFERROR(J24/J25, 0%)</f>
        <v>0</v>
      </c>
      <c r="K26" s="58"/>
      <c r="L26" s="57">
        <f>IFERROR(L24/L25, 0%)</f>
        <v>0</v>
      </c>
      <c r="M26" s="57">
        <f>IFERROR(M24/M25, 0%)</f>
        <v>0</v>
      </c>
      <c r="N26" s="58"/>
      <c r="O26" s="59"/>
    </row>
    <row r="27" spans="1:15" ht="12" customHeight="1">
      <c r="A27" s="59" t="s">
        <v>32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4"/>
      <c r="M27" s="54"/>
      <c r="N27" s="59"/>
      <c r="O27" s="59"/>
    </row>
    <row r="28" spans="1:15">
      <c r="A28" s="87" t="s">
        <v>19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59"/>
    </row>
    <row r="29" spans="1:15">
      <c r="A29" s="87" t="s">
        <v>20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59"/>
    </row>
    <row r="30" spans="1: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</row>
    <row r="31" spans="1:1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</row>
  </sheetData>
  <mergeCells count="11">
    <mergeCell ref="A25:B25"/>
    <mergeCell ref="A1:N1"/>
    <mergeCell ref="A2:N2"/>
    <mergeCell ref="A28:N28"/>
    <mergeCell ref="A29:N29"/>
    <mergeCell ref="A26:B26"/>
    <mergeCell ref="J9:K9"/>
    <mergeCell ref="C9:F9"/>
    <mergeCell ref="A23:B23"/>
    <mergeCell ref="A24:B24"/>
    <mergeCell ref="M9:N9"/>
  </mergeCells>
  <phoneticPr fontId="11"/>
  <pageMargins left="0.75" right="0.75" top="0.5" bottom="0.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9"/>
  <sheetViews>
    <sheetView showGridLines="0" tabSelected="1" workbookViewId="0">
      <selection activeCell="K37" sqref="K37"/>
    </sheetView>
  </sheetViews>
  <sheetFormatPr defaultColWidth="10.85546875" defaultRowHeight="10.5"/>
  <cols>
    <col min="1" max="1" width="24" style="1" customWidth="1"/>
    <col min="2" max="2" width="11.140625" style="1" customWidth="1"/>
    <col min="3" max="3" width="6" style="1" customWidth="1"/>
    <col min="4" max="5" width="7.7109375" style="1" customWidth="1"/>
    <col min="6" max="10" width="6" style="1" customWidth="1"/>
    <col min="11" max="11" width="8" style="1" customWidth="1"/>
    <col min="12" max="12" width="6" style="1" customWidth="1"/>
    <col min="13" max="14" width="7.7109375" style="1" customWidth="1"/>
    <col min="15" max="16384" width="10.85546875" style="1"/>
  </cols>
  <sheetData>
    <row r="1" spans="1:14" ht="18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7.100000000000001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4" ht="8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8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4" ht="17.100000000000001" customHeight="1">
      <c r="A6" s="19" t="s">
        <v>2</v>
      </c>
      <c r="B6" s="19"/>
      <c r="C6" s="19"/>
      <c r="D6" s="19"/>
      <c r="E6" s="19" t="s">
        <v>3</v>
      </c>
      <c r="F6" s="19"/>
      <c r="G6" s="19"/>
      <c r="H6" s="19"/>
      <c r="I6" s="19"/>
      <c r="J6" s="19" t="s">
        <v>4</v>
      </c>
      <c r="K6" s="19"/>
      <c r="L6" s="19"/>
      <c r="M6" s="19"/>
      <c r="N6" s="9"/>
    </row>
    <row r="7" spans="1:14" ht="6.95" customHeight="1">
      <c r="H7" s="9"/>
      <c r="I7" s="9"/>
    </row>
    <row r="8" spans="1:14" s="4" customFormat="1" ht="68.099999999999994" customHeight="1">
      <c r="A8" s="5"/>
      <c r="B8" s="5"/>
      <c r="C8" s="7" t="s">
        <v>21</v>
      </c>
      <c r="D8" s="7"/>
      <c r="E8" s="8" t="s">
        <v>7</v>
      </c>
      <c r="F8" s="7" t="s">
        <v>21</v>
      </c>
      <c r="G8" s="13" t="s">
        <v>22</v>
      </c>
      <c r="H8" s="13" t="s">
        <v>23</v>
      </c>
      <c r="I8" s="13" t="s">
        <v>33</v>
      </c>
      <c r="J8" s="7" t="s">
        <v>25</v>
      </c>
      <c r="K8" s="7" t="s">
        <v>26</v>
      </c>
      <c r="L8" s="7" t="s">
        <v>27</v>
      </c>
      <c r="M8" s="11" t="s">
        <v>7</v>
      </c>
      <c r="N8" s="12" t="s">
        <v>7</v>
      </c>
    </row>
    <row r="9" spans="1:14" ht="17.100000000000001" customHeight="1">
      <c r="A9" s="20"/>
      <c r="B9" s="21"/>
      <c r="C9" s="88" t="s">
        <v>7</v>
      </c>
      <c r="D9" s="24" t="s">
        <v>34</v>
      </c>
      <c r="E9" s="25"/>
      <c r="F9" s="71" t="s">
        <v>28</v>
      </c>
      <c r="G9" s="72"/>
      <c r="H9" s="72"/>
      <c r="I9" s="27"/>
      <c r="J9" s="72" t="s">
        <v>29</v>
      </c>
      <c r="K9" s="72"/>
      <c r="L9" s="27"/>
      <c r="M9" s="24" t="s">
        <v>35</v>
      </c>
      <c r="N9" s="25"/>
    </row>
    <row r="10" spans="1:14" s="6" customFormat="1" ht="17.100000000000001" customHeight="1" thickBot="1">
      <c r="A10" s="28" t="s">
        <v>7</v>
      </c>
      <c r="B10" s="29" t="s">
        <v>10</v>
      </c>
      <c r="C10" s="30">
        <v>1</v>
      </c>
      <c r="D10" s="34" t="s">
        <v>11</v>
      </c>
      <c r="E10" s="33" t="s">
        <v>12</v>
      </c>
      <c r="F10" s="30">
        <v>1</v>
      </c>
      <c r="G10" s="75">
        <v>2</v>
      </c>
      <c r="H10" s="77">
        <v>3</v>
      </c>
      <c r="I10" s="77">
        <v>4</v>
      </c>
      <c r="J10" s="76">
        <v>5</v>
      </c>
      <c r="K10" s="75">
        <v>6</v>
      </c>
      <c r="L10" s="77">
        <v>7</v>
      </c>
      <c r="M10" s="79" t="s">
        <v>11</v>
      </c>
      <c r="N10" s="91" t="s">
        <v>12</v>
      </c>
    </row>
    <row r="11" spans="1:14" s="6" customFormat="1" ht="20.100000000000001" customHeight="1" thickTop="1">
      <c r="A11" s="29" t="s">
        <v>13</v>
      </c>
      <c r="B11" s="35" t="s">
        <v>14</v>
      </c>
      <c r="C11" s="36">
        <v>20</v>
      </c>
      <c r="D11" s="38">
        <f>C11</f>
        <v>20</v>
      </c>
      <c r="E11" s="39">
        <v>1</v>
      </c>
      <c r="F11" s="36">
        <v>40</v>
      </c>
      <c r="G11" s="81">
        <v>5</v>
      </c>
      <c r="H11" s="37">
        <v>5</v>
      </c>
      <c r="I11" s="37">
        <v>10</v>
      </c>
      <c r="J11" s="37">
        <v>20</v>
      </c>
      <c r="K11" s="15">
        <v>130</v>
      </c>
      <c r="L11" s="37">
        <v>7</v>
      </c>
      <c r="M11" s="81">
        <f>SUM(F11:J11)+(L11)</f>
        <v>87</v>
      </c>
      <c r="N11" s="39">
        <v>1</v>
      </c>
    </row>
    <row r="12" spans="1:14" ht="24.6" customHeight="1">
      <c r="A12" s="40">
        <v>1</v>
      </c>
      <c r="B12" s="41"/>
      <c r="C12" s="42"/>
      <c r="D12" s="38">
        <f t="shared" ref="D12:D21" si="0">C12</f>
        <v>0</v>
      </c>
      <c r="E12" s="44">
        <f>D12/D$11</f>
        <v>0</v>
      </c>
      <c r="F12" s="42"/>
      <c r="G12" s="83"/>
      <c r="H12" s="51"/>
      <c r="I12" s="51"/>
      <c r="J12" s="51"/>
      <c r="K12" s="51"/>
      <c r="L12" s="51"/>
      <c r="M12" s="81">
        <f t="shared" ref="M12:M21" si="1">SUM(F12:J12)+(L12)</f>
        <v>0</v>
      </c>
      <c r="N12" s="44">
        <f>M12/M$11</f>
        <v>0</v>
      </c>
    </row>
    <row r="13" spans="1:14" s="3" customFormat="1" ht="24.6" customHeight="1">
      <c r="A13" s="45">
        <v>2</v>
      </c>
      <c r="B13" s="46"/>
      <c r="C13" s="47"/>
      <c r="D13" s="38">
        <f t="shared" si="0"/>
        <v>0</v>
      </c>
      <c r="E13" s="44">
        <f t="shared" ref="E13:E21" si="2">D13/D$11</f>
        <v>0</v>
      </c>
      <c r="F13" s="47"/>
      <c r="G13" s="84"/>
      <c r="H13" s="48"/>
      <c r="I13" s="48"/>
      <c r="J13" s="48"/>
      <c r="K13" s="48"/>
      <c r="L13" s="48"/>
      <c r="M13" s="81">
        <f t="shared" si="1"/>
        <v>0</v>
      </c>
      <c r="N13" s="44">
        <f t="shared" ref="N13:N21" si="3">M13/M$11</f>
        <v>0</v>
      </c>
    </row>
    <row r="14" spans="1:14" ht="24.6" customHeight="1">
      <c r="A14" s="21">
        <v>3</v>
      </c>
      <c r="B14" s="49"/>
      <c r="C14" s="50"/>
      <c r="D14" s="38">
        <f t="shared" si="0"/>
        <v>0</v>
      </c>
      <c r="E14" s="44">
        <f t="shared" si="2"/>
        <v>0</v>
      </c>
      <c r="F14" s="50"/>
      <c r="G14" s="86"/>
      <c r="H14" s="51"/>
      <c r="I14" s="51"/>
      <c r="J14" s="51"/>
      <c r="K14" s="51"/>
      <c r="L14" s="51"/>
      <c r="M14" s="81">
        <f t="shared" si="1"/>
        <v>0</v>
      </c>
      <c r="N14" s="44">
        <f t="shared" si="3"/>
        <v>0</v>
      </c>
    </row>
    <row r="15" spans="1:14" ht="24.6" customHeight="1">
      <c r="A15" s="21">
        <v>4</v>
      </c>
      <c r="B15" s="49"/>
      <c r="C15" s="50"/>
      <c r="D15" s="38">
        <f t="shared" si="0"/>
        <v>0</v>
      </c>
      <c r="E15" s="44">
        <f t="shared" si="2"/>
        <v>0</v>
      </c>
      <c r="F15" s="50"/>
      <c r="G15" s="86"/>
      <c r="H15" s="51"/>
      <c r="I15" s="51"/>
      <c r="J15" s="51"/>
      <c r="K15" s="51"/>
      <c r="L15" s="51"/>
      <c r="M15" s="81">
        <f t="shared" si="1"/>
        <v>0</v>
      </c>
      <c r="N15" s="44">
        <f t="shared" si="3"/>
        <v>0</v>
      </c>
    </row>
    <row r="16" spans="1:14" ht="24.6" customHeight="1">
      <c r="A16" s="21">
        <v>5</v>
      </c>
      <c r="B16" s="49"/>
      <c r="C16" s="50"/>
      <c r="D16" s="38">
        <f t="shared" si="0"/>
        <v>0</v>
      </c>
      <c r="E16" s="44">
        <f t="shared" si="2"/>
        <v>0</v>
      </c>
      <c r="F16" s="50"/>
      <c r="G16" s="86"/>
      <c r="H16" s="51"/>
      <c r="I16" s="51"/>
      <c r="J16" s="51"/>
      <c r="K16" s="51"/>
      <c r="L16" s="51"/>
      <c r="M16" s="81">
        <f t="shared" si="1"/>
        <v>0</v>
      </c>
      <c r="N16" s="44">
        <f t="shared" si="3"/>
        <v>0</v>
      </c>
    </row>
    <row r="17" spans="1:14" ht="24.6" customHeight="1">
      <c r="A17" s="21">
        <v>6</v>
      </c>
      <c r="B17" s="49"/>
      <c r="C17" s="50"/>
      <c r="D17" s="38">
        <f t="shared" si="0"/>
        <v>0</v>
      </c>
      <c r="E17" s="44">
        <f t="shared" si="2"/>
        <v>0</v>
      </c>
      <c r="F17" s="50"/>
      <c r="G17" s="86"/>
      <c r="H17" s="51"/>
      <c r="I17" s="51"/>
      <c r="J17" s="51"/>
      <c r="K17" s="51"/>
      <c r="L17" s="51"/>
      <c r="M17" s="81">
        <f t="shared" si="1"/>
        <v>0</v>
      </c>
      <c r="N17" s="44">
        <f t="shared" si="3"/>
        <v>0</v>
      </c>
    </row>
    <row r="18" spans="1:14" ht="24.6" customHeight="1">
      <c r="A18" s="21">
        <v>7</v>
      </c>
      <c r="B18" s="49"/>
      <c r="C18" s="50"/>
      <c r="D18" s="38">
        <f t="shared" si="0"/>
        <v>0</v>
      </c>
      <c r="E18" s="44">
        <f t="shared" si="2"/>
        <v>0</v>
      </c>
      <c r="F18" s="50"/>
      <c r="G18" s="86"/>
      <c r="H18" s="51"/>
      <c r="I18" s="51"/>
      <c r="J18" s="51"/>
      <c r="K18" s="51"/>
      <c r="L18" s="51"/>
      <c r="M18" s="81">
        <f t="shared" si="1"/>
        <v>0</v>
      </c>
      <c r="N18" s="44">
        <f t="shared" si="3"/>
        <v>0</v>
      </c>
    </row>
    <row r="19" spans="1:14" ht="24.6" customHeight="1">
      <c r="A19" s="21">
        <v>8</v>
      </c>
      <c r="B19" s="49"/>
      <c r="C19" s="50"/>
      <c r="D19" s="38">
        <f t="shared" si="0"/>
        <v>0</v>
      </c>
      <c r="E19" s="44">
        <f t="shared" si="2"/>
        <v>0</v>
      </c>
      <c r="F19" s="50"/>
      <c r="G19" s="86"/>
      <c r="H19" s="51"/>
      <c r="I19" s="51"/>
      <c r="J19" s="51"/>
      <c r="K19" s="51"/>
      <c r="L19" s="51"/>
      <c r="M19" s="81">
        <f t="shared" si="1"/>
        <v>0</v>
      </c>
      <c r="N19" s="44">
        <f t="shared" si="3"/>
        <v>0</v>
      </c>
    </row>
    <row r="20" spans="1:14" ht="24.6" customHeight="1">
      <c r="A20" s="21">
        <v>9</v>
      </c>
      <c r="B20" s="49"/>
      <c r="C20" s="50"/>
      <c r="D20" s="38">
        <f t="shared" si="0"/>
        <v>0</v>
      </c>
      <c r="E20" s="44">
        <f t="shared" si="2"/>
        <v>0</v>
      </c>
      <c r="F20" s="50"/>
      <c r="G20" s="86"/>
      <c r="H20" s="51"/>
      <c r="I20" s="51"/>
      <c r="J20" s="51"/>
      <c r="K20" s="51"/>
      <c r="L20" s="51"/>
      <c r="M20" s="81">
        <f t="shared" si="1"/>
        <v>0</v>
      </c>
      <c r="N20" s="44">
        <f t="shared" si="3"/>
        <v>0</v>
      </c>
    </row>
    <row r="21" spans="1:14" ht="24.6" customHeight="1">
      <c r="A21" s="21">
        <v>10</v>
      </c>
      <c r="B21" s="49"/>
      <c r="C21" s="50"/>
      <c r="D21" s="38">
        <f t="shared" si="0"/>
        <v>0</v>
      </c>
      <c r="E21" s="44">
        <f t="shared" si="2"/>
        <v>0</v>
      </c>
      <c r="F21" s="50"/>
      <c r="G21" s="86"/>
      <c r="H21" s="51"/>
      <c r="I21" s="51"/>
      <c r="J21" s="51"/>
      <c r="K21" s="51"/>
      <c r="L21" s="51"/>
      <c r="M21" s="81">
        <f t="shared" si="1"/>
        <v>0</v>
      </c>
      <c r="N21" s="44">
        <f t="shared" si="3"/>
        <v>0</v>
      </c>
    </row>
    <row r="22" spans="1:14" ht="9.9499999999999993" customHeight="1">
      <c r="A22" s="52"/>
      <c r="B22" s="53"/>
      <c r="C22" s="54"/>
      <c r="D22" s="54"/>
      <c r="E22" s="54"/>
      <c r="F22" s="54"/>
      <c r="G22" s="89"/>
      <c r="H22" s="89"/>
      <c r="I22" s="89"/>
      <c r="J22" s="89"/>
      <c r="K22" s="89"/>
      <c r="L22" s="89"/>
      <c r="M22" s="90"/>
      <c r="N22" s="90"/>
    </row>
    <row r="23" spans="1:14" ht="18" customHeight="1">
      <c r="A23" s="55" t="s">
        <v>15</v>
      </c>
      <c r="B23" s="56"/>
      <c r="C23" s="51">
        <v>18</v>
      </c>
      <c r="D23" s="51"/>
      <c r="E23" s="54"/>
      <c r="F23" s="51">
        <v>36</v>
      </c>
      <c r="G23" s="51">
        <v>5</v>
      </c>
      <c r="H23" s="51">
        <v>5</v>
      </c>
      <c r="I23" s="51">
        <v>9</v>
      </c>
      <c r="J23" s="51">
        <v>18</v>
      </c>
      <c r="K23" s="14">
        <v>130</v>
      </c>
      <c r="L23" s="51">
        <v>7</v>
      </c>
      <c r="M23" s="51"/>
      <c r="N23" s="54"/>
    </row>
    <row r="24" spans="1:14" ht="24.95" customHeight="1">
      <c r="A24" s="55" t="s">
        <v>16</v>
      </c>
      <c r="B24" s="56"/>
      <c r="C24" s="51"/>
      <c r="D24" s="51"/>
      <c r="E24" s="54"/>
      <c r="F24" s="51"/>
      <c r="G24" s="51"/>
      <c r="H24" s="51"/>
      <c r="I24" s="51"/>
      <c r="J24" s="51"/>
      <c r="K24" s="51"/>
      <c r="L24" s="51"/>
      <c r="M24" s="51"/>
      <c r="N24" s="54"/>
    </row>
    <row r="25" spans="1:14" ht="24.95" customHeight="1">
      <c r="A25" s="55" t="s">
        <v>17</v>
      </c>
      <c r="B25" s="56"/>
      <c r="C25" s="51"/>
      <c r="D25" s="51"/>
      <c r="E25" s="54"/>
      <c r="F25" s="51"/>
      <c r="G25" s="51"/>
      <c r="H25" s="51"/>
      <c r="I25" s="51"/>
      <c r="J25" s="51"/>
      <c r="K25" s="51"/>
      <c r="L25" s="51"/>
      <c r="M25" s="51"/>
      <c r="N25" s="54"/>
    </row>
    <row r="26" spans="1:14" ht="18" customHeight="1">
      <c r="A26" s="55" t="s">
        <v>18</v>
      </c>
      <c r="B26" s="56"/>
      <c r="C26" s="57">
        <f>IFERROR(C24/C25, 0%)</f>
        <v>0</v>
      </c>
      <c r="D26" s="57">
        <f>IFERROR(D24/D25, 0%)</f>
        <v>0</v>
      </c>
      <c r="E26" s="58"/>
      <c r="F26" s="57">
        <f>IFERROR(F24/F25, 0%)</f>
        <v>0</v>
      </c>
      <c r="G26" s="57">
        <f t="shared" ref="G26:M26" si="4">IFERROR(G24/G25, 0%)</f>
        <v>0</v>
      </c>
      <c r="H26" s="57">
        <f t="shared" si="4"/>
        <v>0</v>
      </c>
      <c r="I26" s="57">
        <f t="shared" si="4"/>
        <v>0</v>
      </c>
      <c r="J26" s="57">
        <f t="shared" si="4"/>
        <v>0</v>
      </c>
      <c r="K26" s="57">
        <f t="shared" si="4"/>
        <v>0</v>
      </c>
      <c r="L26" s="57">
        <f t="shared" si="4"/>
        <v>0</v>
      </c>
      <c r="M26" s="57">
        <f t="shared" si="4"/>
        <v>0</v>
      </c>
      <c r="N26" s="58"/>
    </row>
    <row r="27" spans="1:14" ht="12" customHeight="1">
      <c r="A27" s="59" t="s">
        <v>32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4"/>
      <c r="M27" s="54"/>
      <c r="N27" s="59"/>
    </row>
    <row r="28" spans="1:14">
      <c r="A28" s="87" t="s">
        <v>19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</row>
    <row r="29" spans="1:14">
      <c r="A29" s="87" t="s">
        <v>20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</row>
  </sheetData>
  <mergeCells count="12">
    <mergeCell ref="A1:N1"/>
    <mergeCell ref="A2:N2"/>
    <mergeCell ref="A28:N28"/>
    <mergeCell ref="A29:N29"/>
    <mergeCell ref="A26:B26"/>
    <mergeCell ref="M9:N9"/>
    <mergeCell ref="F9:I9"/>
    <mergeCell ref="J9:L9"/>
    <mergeCell ref="A25:B25"/>
    <mergeCell ref="D9:E9"/>
    <mergeCell ref="A23:B23"/>
    <mergeCell ref="A24:B24"/>
  </mergeCells>
  <phoneticPr fontId="11" type="noConversion"/>
  <pageMargins left="0.75" right="0.75" top="0.5" bottom="0.5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Test 1-2</vt:lpstr>
      <vt:lpstr>Test 3-4</vt:lpstr>
      <vt:lpstr>Test 5-6</vt:lpstr>
      <vt:lpstr>'Test 1-2'!Print_Area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2025-10-20T21:21:53Z</dcterms:modified>
  <cp:category/>
  <cp:contentStatus/>
</cp:coreProperties>
</file>