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Essentials for Writing\"/>
    </mc:Choice>
  </mc:AlternateContent>
  <xr:revisionPtr revIDLastSave="0" documentId="13_ncr:1_{8C0E33C1-5A5A-46F1-A3C5-0F02812F47E0}" xr6:coauthVersionLast="47" xr6:coauthVersionMax="47" xr10:uidLastSave="{00000000-0000-0000-0000-000000000000}"/>
  <bookViews>
    <workbookView xWindow="3765" yWindow="1260" windowWidth="29730" windowHeight="19815" activeTab="3" xr2:uid="{00000000-000D-0000-FFFF-FFFF00000000}"/>
  </bookViews>
  <sheets>
    <sheet name="Test 1-3" sheetId="5" r:id="rId1"/>
    <sheet name="Test 4-5" sheetId="9" r:id="rId2"/>
    <sheet name="Test 6-8" sheetId="11" r:id="rId3"/>
    <sheet name="Test 9-11" sheetId="12" r:id="rId4"/>
  </sheets>
  <definedNames>
    <definedName name="_xlnm.Print_Area" localSheetId="0">'Test 1-3'!$A$1:$Q$28</definedName>
    <definedName name="_xlnm.Print_Area" localSheetId="1">'Test 4-5'!$A$1:$Q$28</definedName>
    <definedName name="_xlnm.Print_Area" localSheetId="2">'Test 6-8'!$A$1:$T$28</definedName>
    <definedName name="_xlnm.Print_Area" localSheetId="3">'Test 9-11'!$A$1:$Q$28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9" l="1"/>
  <c r="K24" i="9"/>
  <c r="L24" i="9"/>
  <c r="M24" i="9"/>
  <c r="N24" i="9"/>
  <c r="O24" i="9"/>
  <c r="P24" i="9"/>
  <c r="D24" i="9"/>
  <c r="E24" i="9"/>
  <c r="F24" i="9"/>
  <c r="G24" i="9"/>
  <c r="O24" i="11"/>
  <c r="P24" i="11"/>
  <c r="Q24" i="11"/>
  <c r="R24" i="11"/>
  <c r="S24" i="11"/>
  <c r="J24" i="11"/>
  <c r="K24" i="11"/>
  <c r="L24" i="11"/>
  <c r="D24" i="11"/>
  <c r="E24" i="11"/>
  <c r="F24" i="11"/>
  <c r="G24" i="11"/>
  <c r="N24" i="12"/>
  <c r="O24" i="12"/>
  <c r="P24" i="12"/>
  <c r="H24" i="12"/>
  <c r="I24" i="12"/>
  <c r="J24" i="12"/>
  <c r="K24" i="12"/>
  <c r="D24" i="12"/>
  <c r="E24" i="12"/>
  <c r="M24" i="12"/>
  <c r="G24" i="12"/>
  <c r="C24" i="12"/>
  <c r="N24" i="11"/>
  <c r="I24" i="11"/>
  <c r="C24" i="11"/>
  <c r="I24" i="9"/>
  <c r="C24" i="9"/>
  <c r="N24" i="5"/>
  <c r="O24" i="5"/>
  <c r="P24" i="5"/>
  <c r="I24" i="5"/>
  <c r="J24" i="5"/>
  <c r="K24" i="5"/>
  <c r="M24" i="5"/>
  <c r="H24" i="5"/>
  <c r="D24" i="5"/>
  <c r="E24" i="5"/>
  <c r="F24" i="5"/>
  <c r="C24" i="5"/>
  <c r="Q11" i="5"/>
  <c r="Q12" i="5"/>
  <c r="Q13" i="5"/>
  <c r="Q14" i="5"/>
  <c r="Q15" i="5"/>
  <c r="Q16" i="5"/>
  <c r="Q17" i="5"/>
  <c r="Q18" i="5"/>
  <c r="Q19" i="5"/>
  <c r="Q10" i="5"/>
  <c r="L11" i="5"/>
  <c r="L12" i="5"/>
  <c r="L13" i="5"/>
  <c r="L14" i="5"/>
  <c r="L15" i="5"/>
  <c r="L16" i="5"/>
  <c r="L17" i="5"/>
  <c r="L18" i="5"/>
  <c r="L19" i="5"/>
  <c r="L10" i="5"/>
  <c r="G11" i="5"/>
  <c r="G12" i="5"/>
  <c r="G13" i="5"/>
  <c r="G14" i="5"/>
  <c r="G15" i="5"/>
  <c r="G16" i="5"/>
  <c r="G17" i="5"/>
  <c r="G18" i="5"/>
  <c r="G19" i="5"/>
  <c r="G10" i="5"/>
  <c r="P11" i="9"/>
  <c r="P12" i="9"/>
  <c r="P13" i="9"/>
  <c r="P14" i="9"/>
  <c r="P15" i="9"/>
  <c r="Q15" i="9" s="1"/>
  <c r="P16" i="9"/>
  <c r="P17" i="9"/>
  <c r="P18" i="9"/>
  <c r="P19" i="9"/>
  <c r="P10" i="9"/>
  <c r="G11" i="9"/>
  <c r="G12" i="9"/>
  <c r="G13" i="9"/>
  <c r="G14" i="9"/>
  <c r="G15" i="9"/>
  <c r="G16" i="9"/>
  <c r="G17" i="9"/>
  <c r="G18" i="9"/>
  <c r="G19" i="9"/>
  <c r="G10" i="9"/>
  <c r="S11" i="11"/>
  <c r="S12" i="11"/>
  <c r="S13" i="11"/>
  <c r="S14" i="11"/>
  <c r="S15" i="11"/>
  <c r="S16" i="11"/>
  <c r="S17" i="11"/>
  <c r="S18" i="11"/>
  <c r="S19" i="11"/>
  <c r="S10" i="11"/>
  <c r="G11" i="11"/>
  <c r="G12" i="11"/>
  <c r="G13" i="11"/>
  <c r="G14" i="11"/>
  <c r="G15" i="11"/>
  <c r="G16" i="11"/>
  <c r="G17" i="11"/>
  <c r="G18" i="11"/>
  <c r="G19" i="11"/>
  <c r="G10" i="11"/>
  <c r="K11" i="12"/>
  <c r="K12" i="12"/>
  <c r="K13" i="12"/>
  <c r="K14" i="12"/>
  <c r="K15" i="12"/>
  <c r="K16" i="12"/>
  <c r="K17" i="12"/>
  <c r="K18" i="12"/>
  <c r="L18" i="12" s="1"/>
  <c r="K19" i="12"/>
  <c r="L19" i="12" s="1"/>
  <c r="K10" i="12"/>
  <c r="E11" i="12"/>
  <c r="E12" i="12"/>
  <c r="E13" i="12"/>
  <c r="E14" i="12"/>
  <c r="E15" i="12"/>
  <c r="E16" i="12"/>
  <c r="E17" i="12"/>
  <c r="E18" i="12"/>
  <c r="F18" i="12" s="1"/>
  <c r="E19" i="12"/>
  <c r="F19" i="12" s="1"/>
  <c r="E10" i="12"/>
  <c r="F10" i="12" s="1"/>
  <c r="Q11" i="12"/>
  <c r="Q12" i="12"/>
  <c r="Q13" i="12"/>
  <c r="Q14" i="12"/>
  <c r="Q15" i="12"/>
  <c r="Q16" i="12"/>
  <c r="Q17" i="12"/>
  <c r="Q18" i="12"/>
  <c r="Q19" i="12"/>
  <c r="Q10" i="12"/>
  <c r="L11" i="12"/>
  <c r="L12" i="12"/>
  <c r="L13" i="12"/>
  <c r="L14" i="12"/>
  <c r="L15" i="12"/>
  <c r="L16" i="12"/>
  <c r="L17" i="12"/>
  <c r="L10" i="12"/>
  <c r="F11" i="12"/>
  <c r="F12" i="12"/>
  <c r="F13" i="12"/>
  <c r="F14" i="12"/>
  <c r="F15" i="12"/>
  <c r="F16" i="12"/>
  <c r="F17" i="12"/>
  <c r="T11" i="11"/>
  <c r="T12" i="11"/>
  <c r="T13" i="11"/>
  <c r="T14" i="11"/>
  <c r="T15" i="11"/>
  <c r="T16" i="11"/>
  <c r="T17" i="11"/>
  <c r="T18" i="11"/>
  <c r="T19" i="11"/>
  <c r="T10" i="11"/>
  <c r="M11" i="11"/>
  <c r="M12" i="11"/>
  <c r="M13" i="11"/>
  <c r="M14" i="11"/>
  <c r="M15" i="11"/>
  <c r="M16" i="11"/>
  <c r="M17" i="11"/>
  <c r="M18" i="11"/>
  <c r="M19" i="11"/>
  <c r="M10" i="11"/>
  <c r="H11" i="11"/>
  <c r="H12" i="11"/>
  <c r="H13" i="11"/>
  <c r="H14" i="11"/>
  <c r="H15" i="11"/>
  <c r="H16" i="11"/>
  <c r="H17" i="11"/>
  <c r="H18" i="11"/>
  <c r="H19" i="11"/>
  <c r="H10" i="11"/>
  <c r="Q11" i="9"/>
  <c r="Q12" i="9"/>
  <c r="Q13" i="9"/>
  <c r="Q14" i="9"/>
  <c r="Q16" i="9"/>
  <c r="Q17" i="9"/>
  <c r="Q18" i="9"/>
  <c r="Q19" i="9"/>
  <c r="Q10" i="9"/>
  <c r="H11" i="9"/>
  <c r="H12" i="9"/>
  <c r="H13" i="9"/>
  <c r="H14" i="9"/>
  <c r="H15" i="9"/>
  <c r="H16" i="9"/>
  <c r="H17" i="9"/>
  <c r="H18" i="9"/>
  <c r="H19" i="9"/>
  <c r="H10" i="9"/>
  <c r="P19" i="12"/>
  <c r="P18" i="12"/>
  <c r="P17" i="12"/>
  <c r="P16" i="12"/>
  <c r="P15" i="12"/>
  <c r="P14" i="12"/>
  <c r="P13" i="12"/>
  <c r="P12" i="12"/>
  <c r="P11" i="12"/>
  <c r="P10" i="12"/>
  <c r="L19" i="11"/>
  <c r="L18" i="11"/>
  <c r="L17" i="11"/>
  <c r="L16" i="11"/>
  <c r="L15" i="11"/>
  <c r="L14" i="11"/>
  <c r="L13" i="11"/>
  <c r="L12" i="11"/>
  <c r="L11" i="11"/>
  <c r="L10" i="11"/>
  <c r="P19" i="5"/>
  <c r="P18" i="5"/>
  <c r="P17" i="5"/>
  <c r="P16" i="5"/>
  <c r="P15" i="5"/>
  <c r="P14" i="5"/>
  <c r="P13" i="5"/>
  <c r="P12" i="5"/>
  <c r="P11" i="5"/>
  <c r="P10" i="5"/>
  <c r="K19" i="5"/>
  <c r="K18" i="5"/>
  <c r="K17" i="5"/>
  <c r="K16" i="5"/>
  <c r="K15" i="5"/>
  <c r="K14" i="5"/>
  <c r="K13" i="5"/>
  <c r="K12" i="5"/>
  <c r="K11" i="5"/>
  <c r="K10" i="5"/>
  <c r="F11" i="5"/>
  <c r="F12" i="5"/>
  <c r="F13" i="5"/>
  <c r="F14" i="5"/>
  <c r="F15" i="5"/>
  <c r="F16" i="5"/>
  <c r="F17" i="5"/>
  <c r="F18" i="5"/>
  <c r="F19" i="5"/>
  <c r="F10" i="5"/>
</calcChain>
</file>

<file path=xl/sharedStrings.xml><?xml version="1.0" encoding="utf-8"?>
<sst xmlns="http://schemas.openxmlformats.org/spreadsheetml/2006/main" count="212" uniqueCount="80">
  <si>
    <r>
      <t xml:space="preserve">Essentials for Writing </t>
    </r>
    <r>
      <rPr>
        <b/>
        <sz val="9"/>
        <rFont val="Helv"/>
      </rPr>
      <t>(2010 Edition)</t>
    </r>
    <phoneticPr fontId="11"/>
  </si>
  <si>
    <t>Student Test Summary (STS)</t>
  </si>
  <si>
    <t>Teacher:</t>
  </si>
  <si>
    <t>School:</t>
  </si>
  <si>
    <t>Group:</t>
  </si>
  <si>
    <t>Subject-Verb Agreement</t>
    <phoneticPr fontId="11"/>
  </si>
  <si>
    <t>Contradictions</t>
    <phoneticPr fontId="11"/>
  </si>
  <si>
    <t>Write Complete Sentences</t>
    <phoneticPr fontId="11"/>
  </si>
  <si>
    <t xml:space="preserve"> </t>
  </si>
  <si>
    <t>Move Part of Predicate</t>
    <phoneticPr fontId="11"/>
  </si>
  <si>
    <t>Run-ons</t>
    <phoneticPr fontId="11"/>
  </si>
  <si>
    <t>Verb Tense</t>
    <phoneticPr fontId="11"/>
  </si>
  <si>
    <t>Comma in Combined Sentences</t>
    <phoneticPr fontId="11"/>
  </si>
  <si>
    <t>Write Complete Sentence from Fragment</t>
    <phoneticPr fontId="11"/>
  </si>
  <si>
    <t>Test 1 (L.5)</t>
    <phoneticPr fontId="11"/>
  </si>
  <si>
    <t>Test 2 (L.10)</t>
    <phoneticPr fontId="11"/>
  </si>
  <si>
    <t>Test 3 (L.15)</t>
    <phoneticPr fontId="11"/>
  </si>
  <si>
    <t>Parts</t>
  </si>
  <si>
    <t>A</t>
  </si>
  <si>
    <t>B</t>
  </si>
  <si>
    <t>C</t>
  </si>
  <si>
    <t>Total</t>
  </si>
  <si>
    <t>%</t>
  </si>
  <si>
    <t>Names</t>
  </si>
  <si>
    <t># Possible</t>
  </si>
  <si>
    <t>Passing Criteria</t>
  </si>
  <si>
    <t># of Students Passed</t>
  </si>
  <si>
    <t>Total Tested</t>
  </si>
  <si>
    <t>Percent of Group Passed</t>
  </si>
  <si>
    <t>* Total passing criteria computes to less than 90%. Remediate based on failed parts.  Also, retest individual children on any part failed.</t>
    <phoneticPr fontId="11"/>
  </si>
  <si>
    <t>National Institute for Direct Instruction (NIFDI)</t>
  </si>
  <si>
    <t>May copy on limited basis for classroom use.</t>
  </si>
  <si>
    <t>Evidence &amp; Deductions</t>
    <phoneticPr fontId="13" type="noConversion"/>
  </si>
  <si>
    <t>Commas in a Series</t>
    <phoneticPr fontId="13" type="noConversion"/>
  </si>
  <si>
    <t>Broader-Narrower Topics</t>
    <phoneticPr fontId="13" type="noConversion"/>
  </si>
  <si>
    <t>Topics</t>
    <phoneticPr fontId="13" type="noConversion"/>
  </si>
  <si>
    <t>Retell</t>
    <phoneticPr fontId="13" type="noConversion"/>
  </si>
  <si>
    <t>Missing Evidence</t>
    <phoneticPr fontId="13" type="noConversion"/>
  </si>
  <si>
    <t>Test 4 (L.20)</t>
    <phoneticPr fontId="13" type="noConversion"/>
  </si>
  <si>
    <t>Test 5 (L.30)</t>
    <phoneticPr fontId="13" type="noConversion"/>
  </si>
  <si>
    <t>D</t>
  </si>
  <si>
    <t>D</t>
    <phoneticPr fontId="13" type="noConversion"/>
  </si>
  <si>
    <t>E</t>
    <phoneticPr fontId="13" type="noConversion"/>
  </si>
  <si>
    <t>F</t>
    <phoneticPr fontId="13" type="noConversion"/>
  </si>
  <si>
    <t>G</t>
    <phoneticPr fontId="13" type="noConversion"/>
  </si>
  <si>
    <t>*29</t>
    <phoneticPr fontId="13" type="noConversion"/>
  </si>
  <si>
    <t>*32</t>
    <phoneticPr fontId="13" type="noConversion"/>
  </si>
  <si>
    <t>Insufficient Evidence</t>
    <phoneticPr fontId="13" type="noConversion"/>
  </si>
  <si>
    <t>Persuation</t>
    <phoneticPr fontId="13" type="noConversion"/>
  </si>
  <si>
    <t>Commas</t>
    <phoneticPr fontId="13" type="noConversion"/>
  </si>
  <si>
    <t>Story Questions</t>
    <phoneticPr fontId="13" type="noConversion"/>
  </si>
  <si>
    <t xml:space="preserve"> </t>
    <phoneticPr fontId="13" type="noConversion"/>
  </si>
  <si>
    <t>Test 6 (L.40)</t>
    <phoneticPr fontId="13" type="noConversion"/>
  </si>
  <si>
    <t>Test 7 (L.50)</t>
    <phoneticPr fontId="13" type="noConversion"/>
  </si>
  <si>
    <t>Test 8 (L.60)</t>
    <phoneticPr fontId="13" type="noConversion"/>
  </si>
  <si>
    <t>E</t>
  </si>
  <si>
    <t>*16</t>
    <phoneticPr fontId="13" type="noConversion"/>
  </si>
  <si>
    <t>*43</t>
    <phoneticPr fontId="13" type="noConversion"/>
  </si>
  <si>
    <t>Story Questions - Writing on Arguments</t>
    <phoneticPr fontId="13" type="noConversion"/>
  </si>
  <si>
    <t>Retell-Using Category Labels on Notes</t>
    <phoneticPr fontId="13" type="noConversion"/>
  </si>
  <si>
    <t>Five-Paragraph Essay</t>
    <phoneticPr fontId="13" type="noConversion"/>
  </si>
  <si>
    <t>Persuasion-Respond to Letter</t>
    <phoneticPr fontId="13" type="noConversion"/>
  </si>
  <si>
    <t>Citing Evidence</t>
    <phoneticPr fontId="13" type="noConversion"/>
  </si>
  <si>
    <t>Parallel Morals</t>
    <phoneticPr fontId="13" type="noConversion"/>
  </si>
  <si>
    <t>Position Papers</t>
    <phoneticPr fontId="13" type="noConversion"/>
  </si>
  <si>
    <t>Test 9 (L70)</t>
    <phoneticPr fontId="13" type="noConversion"/>
  </si>
  <si>
    <t>Test 10 (L80)</t>
    <phoneticPr fontId="13" type="noConversion"/>
  </si>
  <si>
    <t>Test 11 (L95)</t>
    <phoneticPr fontId="13" type="noConversion"/>
  </si>
  <si>
    <t>C</t>
    <phoneticPr fontId="13" type="noConversion"/>
  </si>
  <si>
    <t>*33</t>
    <phoneticPr fontId="13" type="noConversion"/>
  </si>
  <si>
    <t>*65</t>
    <phoneticPr fontId="13" type="noConversion"/>
  </si>
  <si>
    <t>*56</t>
    <phoneticPr fontId="13" type="noConversion"/>
  </si>
  <si>
    <t>Comma in Combined 
Sentences</t>
  </si>
  <si>
    <t>Evidence &amp; 
Deductions</t>
  </si>
  <si>
    <t>Persuasion-Identify 
Positive Statements</t>
  </si>
  <si>
    <t>Broader-
Narrower Titles</t>
  </si>
  <si>
    <t>Rewritten Passage 
(Both Paragraphs)</t>
  </si>
  <si>
    <t>Write About 
Experience</t>
  </si>
  <si>
    <t>Write on Topic-
Opinion</t>
  </si>
  <si>
    <t>Subject-Verb &amp; 
Tense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</si>
</sst>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sz val="9"/>
      <color indexed="8"/>
      <name val="Helv"/>
    </font>
    <font>
      <sz val="8"/>
      <name val="Helv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9" fillId="0" borderId="0" xfId="0" applyFont="1"/>
    <xf numFmtId="0" fontId="4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/>
    <xf numFmtId="0" fontId="8" fillId="0" borderId="0" xfId="0" applyFont="1" applyAlignment="1">
      <alignment horizontal="center"/>
    </xf>
    <xf numFmtId="0" fontId="4" fillId="0" borderId="5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/>
    </xf>
    <xf numFmtId="0" fontId="4" fillId="0" borderId="6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left" vertical="top" textRotation="135"/>
    </xf>
    <xf numFmtId="0" fontId="4" fillId="0" borderId="6" xfId="0" applyFont="1" applyFill="1" applyBorder="1" applyAlignment="1">
      <alignment horizontal="left" vertical="top" textRotation="135"/>
    </xf>
    <xf numFmtId="0" fontId="4" fillId="0" borderId="5" xfId="0" applyFont="1" applyFill="1" applyBorder="1" applyAlignment="1">
      <alignment horizontal="center" vertical="top" textRotation="135" wrapText="1"/>
    </xf>
    <xf numFmtId="0" fontId="4" fillId="0" borderId="0" xfId="0" applyFont="1" applyFill="1" applyAlignment="1">
      <alignment vertical="top" textRotation="135"/>
    </xf>
    <xf numFmtId="0" fontId="2" fillId="0" borderId="0" xfId="0" applyFont="1" applyBorder="1"/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0" fontId="4" fillId="0" borderId="5" xfId="0" applyFont="1" applyFill="1" applyBorder="1" applyAlignment="1">
      <alignment horizontal="right" vertical="top" textRotation="135"/>
    </xf>
    <xf numFmtId="0" fontId="4" fillId="0" borderId="2" xfId="0" applyFont="1" applyFill="1" applyBorder="1" applyAlignment="1">
      <alignment horizontal="right" vertical="top" textRotation="135"/>
    </xf>
    <xf numFmtId="0" fontId="4" fillId="0" borderId="2" xfId="0" applyFont="1" applyFill="1" applyBorder="1" applyAlignment="1">
      <alignment horizontal="right" vertical="top" textRotation="135" wrapText="1"/>
    </xf>
    <xf numFmtId="0" fontId="4" fillId="0" borderId="6" xfId="0" applyFont="1" applyFill="1" applyBorder="1" applyAlignment="1">
      <alignment horizontal="right" vertical="top" textRotation="135"/>
    </xf>
    <xf numFmtId="0" fontId="4" fillId="0" borderId="0" xfId="0" applyFont="1" applyFill="1" applyAlignment="1">
      <alignment horizontal="right" vertical="top" textRotation="135"/>
    </xf>
    <xf numFmtId="0" fontId="4" fillId="0" borderId="5" xfId="0" applyFont="1" applyFill="1" applyBorder="1" applyAlignment="1">
      <alignment horizontal="right" vertical="top" textRotation="135" wrapText="1"/>
    </xf>
    <xf numFmtId="0" fontId="4" fillId="0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11" xfId="0" applyFont="1" applyBorder="1"/>
    <xf numFmtId="0" fontId="2" fillId="0" borderId="11" xfId="0" applyFont="1" applyBorder="1"/>
    <xf numFmtId="9" fontId="6" fillId="0" borderId="15" xfId="0" applyNumberFormat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9" fontId="6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57150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1485DE4-D8E0-40A1-B201-28480703EF43}"/>
            </a:ext>
            <a:ext uri="{147F2762-F138-4A5C-976F-8EAC2B608ADB}">
              <a16:predDERef xmlns:a16="http://schemas.microsoft.com/office/drawing/2014/main" pred="{FB7608AD-4364-5950-81F7-606F8109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FF3E5ABB-37B4-4B3E-BC44-4A8A3BCED3B3}"/>
            </a:ext>
            <a:ext uri="{147F2762-F138-4A5C-976F-8EAC2B608ADB}">
              <a16:predDERef xmlns:a16="http://schemas.microsoft.com/office/drawing/2014/main" pred="{C2283CA6-EE36-F550-F6FB-1079CACF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2E72DB8-D4BD-4D6D-ADD6-BCDA19BDF3C5}"/>
            </a:ext>
            <a:ext uri="{147F2762-F138-4A5C-976F-8EAC2B608ADB}">
              <a16:predDERef xmlns:a16="http://schemas.microsoft.com/office/drawing/2014/main" pred="{63BB09D0-4D72-8AE5-9DAA-87B0DC51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133350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C5629C48-BAD3-425D-8C1D-BAF75CA4BE92}"/>
            </a:ext>
            <a:ext uri="{147F2762-F138-4A5C-976F-8EAC2B608ADB}">
              <a16:predDERef xmlns:a16="http://schemas.microsoft.com/office/drawing/2014/main" pred="{279748E6-3B85-6166-B68B-B268C231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"/>
  <sheetViews>
    <sheetView showGridLines="0" workbookViewId="0">
      <selection activeCell="G13" sqref="G13"/>
    </sheetView>
  </sheetViews>
  <sheetFormatPr defaultColWidth="10.85546875" defaultRowHeight="10.5"/>
  <cols>
    <col min="1" max="1" width="19" style="1" customWidth="1"/>
    <col min="2" max="2" width="10.5703125" style="1" customWidth="1"/>
    <col min="3" max="5" width="6" style="1" customWidth="1"/>
    <col min="6" max="7" width="7.140625" style="1" customWidth="1"/>
    <col min="8" max="10" width="6" style="1" customWidth="1"/>
    <col min="11" max="12" width="7.140625" style="1" customWidth="1"/>
    <col min="13" max="13" width="6" style="1" customWidth="1"/>
    <col min="14" max="14" width="7.7109375" style="1" customWidth="1"/>
    <col min="15" max="15" width="7" style="1" customWidth="1"/>
    <col min="16" max="17" width="7.140625" style="1" customWidth="1"/>
    <col min="18" max="16384" width="10.85546875" style="1"/>
  </cols>
  <sheetData>
    <row r="1" spans="1:23" s="5" customFormat="1" ht="24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3" s="5" customFormat="1" ht="17.2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3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3" ht="15.95" customHeight="1">
      <c r="A4" s="89" t="s">
        <v>2</v>
      </c>
      <c r="B4" s="89"/>
      <c r="C4" s="89"/>
      <c r="D4" s="89"/>
      <c r="E4" s="89"/>
      <c r="F4" s="89"/>
      <c r="G4" s="89" t="s">
        <v>3</v>
      </c>
      <c r="H4" s="89"/>
      <c r="I4" s="90"/>
      <c r="J4" s="89"/>
      <c r="K4" s="90"/>
      <c r="L4" s="90"/>
      <c r="M4" s="90"/>
      <c r="N4" s="89" t="s">
        <v>4</v>
      </c>
      <c r="O4" s="90"/>
      <c r="P4" s="89"/>
      <c r="Q4" s="90"/>
      <c r="R4" s="2"/>
      <c r="S4" s="2"/>
      <c r="T4" s="2"/>
      <c r="U4" s="2"/>
      <c r="W4" s="2"/>
    </row>
    <row r="5" spans="1:23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</row>
    <row r="6" spans="1:23" s="17" customFormat="1" ht="96" customHeight="1">
      <c r="A6" s="11"/>
      <c r="B6" s="12"/>
      <c r="C6" s="12" t="s">
        <v>5</v>
      </c>
      <c r="D6" s="12" t="s">
        <v>6</v>
      </c>
      <c r="E6" s="12" t="s">
        <v>7</v>
      </c>
      <c r="F6" s="12" t="s">
        <v>8</v>
      </c>
      <c r="G6" s="13" t="s">
        <v>8</v>
      </c>
      <c r="H6" s="12" t="s">
        <v>5</v>
      </c>
      <c r="I6" s="12" t="s">
        <v>9</v>
      </c>
      <c r="J6" s="12" t="s">
        <v>10</v>
      </c>
      <c r="K6" s="14" t="s">
        <v>8</v>
      </c>
      <c r="L6" s="15" t="s">
        <v>8</v>
      </c>
      <c r="M6" s="12" t="s">
        <v>11</v>
      </c>
      <c r="N6" s="16" t="s">
        <v>12</v>
      </c>
      <c r="O6" s="16" t="s">
        <v>13</v>
      </c>
      <c r="P6" s="14" t="s">
        <v>8</v>
      </c>
      <c r="Q6" s="15" t="s">
        <v>8</v>
      </c>
    </row>
    <row r="7" spans="1:23" s="4" customFormat="1" ht="15" customHeight="1">
      <c r="A7" s="19"/>
      <c r="B7" s="20"/>
      <c r="C7" s="21"/>
      <c r="D7" s="22" t="s">
        <v>8</v>
      </c>
      <c r="E7" s="23"/>
      <c r="F7" s="24" t="s">
        <v>14</v>
      </c>
      <c r="G7" s="25"/>
      <c r="H7" s="21"/>
      <c r="I7" s="26"/>
      <c r="J7" s="23"/>
      <c r="K7" s="27" t="s">
        <v>15</v>
      </c>
      <c r="L7" s="28"/>
      <c r="M7" s="21"/>
      <c r="N7" s="23"/>
      <c r="O7" s="23"/>
      <c r="P7" s="24" t="s">
        <v>16</v>
      </c>
      <c r="Q7" s="25"/>
    </row>
    <row r="8" spans="1:23" s="4" customFormat="1" ht="14.1" customHeight="1">
      <c r="A8" s="29"/>
      <c r="B8" s="30" t="s">
        <v>17</v>
      </c>
      <c r="C8" s="31" t="s">
        <v>18</v>
      </c>
      <c r="D8" s="26" t="s">
        <v>19</v>
      </c>
      <c r="E8" s="23" t="s">
        <v>20</v>
      </c>
      <c r="F8" s="26" t="s">
        <v>21</v>
      </c>
      <c r="G8" s="32" t="s">
        <v>22</v>
      </c>
      <c r="H8" s="31" t="s">
        <v>18</v>
      </c>
      <c r="I8" s="26" t="s">
        <v>19</v>
      </c>
      <c r="J8" s="23" t="s">
        <v>20</v>
      </c>
      <c r="K8" s="23" t="s">
        <v>21</v>
      </c>
      <c r="L8" s="33" t="s">
        <v>22</v>
      </c>
      <c r="M8" s="31" t="s">
        <v>18</v>
      </c>
      <c r="N8" s="26" t="s">
        <v>19</v>
      </c>
      <c r="O8" s="23" t="s">
        <v>20</v>
      </c>
      <c r="P8" s="23" t="s">
        <v>21</v>
      </c>
      <c r="Q8" s="87" t="s">
        <v>22</v>
      </c>
    </row>
    <row r="9" spans="1:23" s="4" customFormat="1" ht="12" customHeight="1">
      <c r="A9" s="34" t="s">
        <v>23</v>
      </c>
      <c r="B9" s="30" t="s">
        <v>24</v>
      </c>
      <c r="C9" s="35">
        <v>10</v>
      </c>
      <c r="D9" s="36">
        <v>3</v>
      </c>
      <c r="E9" s="30">
        <v>10</v>
      </c>
      <c r="F9" s="37">
        <v>23</v>
      </c>
      <c r="G9" s="38"/>
      <c r="H9" s="35">
        <v>8</v>
      </c>
      <c r="I9" s="36">
        <v>3</v>
      </c>
      <c r="J9" s="30">
        <v>10</v>
      </c>
      <c r="K9" s="39">
        <v>21</v>
      </c>
      <c r="L9" s="40"/>
      <c r="M9" s="35">
        <v>10</v>
      </c>
      <c r="N9" s="37">
        <v>5</v>
      </c>
      <c r="O9" s="37">
        <v>5</v>
      </c>
      <c r="P9" s="39">
        <v>20</v>
      </c>
      <c r="Q9" s="88"/>
    </row>
    <row r="10" spans="1:23" ht="24.95" customHeight="1">
      <c r="A10" s="41">
        <v>1</v>
      </c>
      <c r="B10" s="42"/>
      <c r="C10" s="43"/>
      <c r="D10" s="44"/>
      <c r="E10" s="45"/>
      <c r="F10" s="46">
        <f>SUM(C10:E10)</f>
        <v>0</v>
      </c>
      <c r="G10" s="47">
        <f>F10/F$9</f>
        <v>0</v>
      </c>
      <c r="H10" s="45"/>
      <c r="I10" s="48"/>
      <c r="J10" s="48"/>
      <c r="K10" s="46">
        <f>SUM(H10:J10)</f>
        <v>0</v>
      </c>
      <c r="L10" s="47">
        <f>K10/K$9</f>
        <v>0</v>
      </c>
      <c r="M10" s="48"/>
      <c r="N10" s="45"/>
      <c r="O10" s="45"/>
      <c r="P10" s="46">
        <f>SUM(M10:O10)</f>
        <v>0</v>
      </c>
      <c r="Q10" s="47">
        <f>P10/P$9</f>
        <v>0</v>
      </c>
    </row>
    <row r="11" spans="1:23" s="3" customFormat="1" ht="24.95" customHeight="1">
      <c r="A11" s="49">
        <v>2</v>
      </c>
      <c r="B11" s="50"/>
      <c r="C11" s="51"/>
      <c r="D11" s="52"/>
      <c r="E11" s="45"/>
      <c r="F11" s="46">
        <f t="shared" ref="F11:F19" si="0">SUM(C11:E11)</f>
        <v>0</v>
      </c>
      <c r="G11" s="47">
        <f t="shared" ref="G11:G19" si="1">F11/F$9</f>
        <v>0</v>
      </c>
      <c r="H11" s="45"/>
      <c r="I11" s="48"/>
      <c r="J11" s="48"/>
      <c r="K11" s="46">
        <f t="shared" ref="K11:K19" si="2">SUM(H11:J11)</f>
        <v>0</v>
      </c>
      <c r="L11" s="47">
        <f t="shared" ref="L11:L19" si="3">K11/K$9</f>
        <v>0</v>
      </c>
      <c r="M11" s="48"/>
      <c r="N11" s="45"/>
      <c r="O11" s="45"/>
      <c r="P11" s="46">
        <f t="shared" ref="P11:P19" si="4">SUM(M11:O11)</f>
        <v>0</v>
      </c>
      <c r="Q11" s="47">
        <f t="shared" ref="Q11:Q19" si="5">P11/P$9</f>
        <v>0</v>
      </c>
    </row>
    <row r="12" spans="1:23" ht="24.95" customHeight="1">
      <c r="A12" s="53">
        <v>3</v>
      </c>
      <c r="B12" s="42"/>
      <c r="C12" s="43"/>
      <c r="D12" s="44"/>
      <c r="E12" s="45"/>
      <c r="F12" s="46">
        <f t="shared" si="0"/>
        <v>0</v>
      </c>
      <c r="G12" s="47">
        <f t="shared" si="1"/>
        <v>0</v>
      </c>
      <c r="H12" s="45"/>
      <c r="I12" s="48"/>
      <c r="J12" s="48"/>
      <c r="K12" s="46">
        <f t="shared" si="2"/>
        <v>0</v>
      </c>
      <c r="L12" s="47">
        <f t="shared" si="3"/>
        <v>0</v>
      </c>
      <c r="M12" s="48"/>
      <c r="N12" s="45"/>
      <c r="O12" s="45"/>
      <c r="P12" s="46">
        <f t="shared" si="4"/>
        <v>0</v>
      </c>
      <c r="Q12" s="47">
        <f t="shared" si="5"/>
        <v>0</v>
      </c>
    </row>
    <row r="13" spans="1:23" ht="24.95" customHeight="1">
      <c r="A13" s="53">
        <v>4</v>
      </c>
      <c r="B13" s="54"/>
      <c r="C13" s="51"/>
      <c r="D13" s="52"/>
      <c r="E13" s="45"/>
      <c r="F13" s="46">
        <f t="shared" si="0"/>
        <v>0</v>
      </c>
      <c r="G13" s="47">
        <f t="shared" si="1"/>
        <v>0</v>
      </c>
      <c r="H13" s="45"/>
      <c r="I13" s="48"/>
      <c r="J13" s="48"/>
      <c r="K13" s="46">
        <f t="shared" si="2"/>
        <v>0</v>
      </c>
      <c r="L13" s="47">
        <f t="shared" si="3"/>
        <v>0</v>
      </c>
      <c r="M13" s="48"/>
      <c r="N13" s="45"/>
      <c r="O13" s="45"/>
      <c r="P13" s="46">
        <f t="shared" si="4"/>
        <v>0</v>
      </c>
      <c r="Q13" s="47">
        <f t="shared" si="5"/>
        <v>0</v>
      </c>
    </row>
    <row r="14" spans="1:23" ht="24.95" customHeight="1">
      <c r="A14" s="53">
        <v>5</v>
      </c>
      <c r="B14" s="42"/>
      <c r="C14" s="43"/>
      <c r="D14" s="44"/>
      <c r="E14" s="45"/>
      <c r="F14" s="46">
        <f t="shared" si="0"/>
        <v>0</v>
      </c>
      <c r="G14" s="47">
        <f t="shared" si="1"/>
        <v>0</v>
      </c>
      <c r="H14" s="45"/>
      <c r="I14" s="48"/>
      <c r="J14" s="48"/>
      <c r="K14" s="46">
        <f t="shared" si="2"/>
        <v>0</v>
      </c>
      <c r="L14" s="47">
        <f t="shared" si="3"/>
        <v>0</v>
      </c>
      <c r="M14" s="48"/>
      <c r="N14" s="45"/>
      <c r="O14" s="45"/>
      <c r="P14" s="46">
        <f t="shared" si="4"/>
        <v>0</v>
      </c>
      <c r="Q14" s="47">
        <f t="shared" si="5"/>
        <v>0</v>
      </c>
    </row>
    <row r="15" spans="1:23" ht="24.95" customHeight="1">
      <c r="A15" s="53">
        <v>6</v>
      </c>
      <c r="B15" s="54"/>
      <c r="C15" s="51"/>
      <c r="D15" s="52"/>
      <c r="E15" s="45"/>
      <c r="F15" s="46">
        <f t="shared" si="0"/>
        <v>0</v>
      </c>
      <c r="G15" s="47">
        <f t="shared" si="1"/>
        <v>0</v>
      </c>
      <c r="H15" s="45"/>
      <c r="I15" s="48"/>
      <c r="J15" s="48"/>
      <c r="K15" s="46">
        <f t="shared" si="2"/>
        <v>0</v>
      </c>
      <c r="L15" s="47">
        <f t="shared" si="3"/>
        <v>0</v>
      </c>
      <c r="M15" s="48"/>
      <c r="N15" s="45"/>
      <c r="O15" s="45"/>
      <c r="P15" s="46">
        <f t="shared" si="4"/>
        <v>0</v>
      </c>
      <c r="Q15" s="47">
        <f t="shared" si="5"/>
        <v>0</v>
      </c>
    </row>
    <row r="16" spans="1:23" ht="24.95" customHeight="1">
      <c r="A16" s="53">
        <v>7</v>
      </c>
      <c r="B16" s="42"/>
      <c r="C16" s="43"/>
      <c r="D16" s="44"/>
      <c r="E16" s="45"/>
      <c r="F16" s="46">
        <f t="shared" si="0"/>
        <v>0</v>
      </c>
      <c r="G16" s="47">
        <f t="shared" si="1"/>
        <v>0</v>
      </c>
      <c r="H16" s="45"/>
      <c r="I16" s="48"/>
      <c r="J16" s="48"/>
      <c r="K16" s="46">
        <f t="shared" si="2"/>
        <v>0</v>
      </c>
      <c r="L16" s="47">
        <f t="shared" si="3"/>
        <v>0</v>
      </c>
      <c r="M16" s="48"/>
      <c r="N16" s="45"/>
      <c r="O16" s="45"/>
      <c r="P16" s="46">
        <f t="shared" si="4"/>
        <v>0</v>
      </c>
      <c r="Q16" s="47">
        <f t="shared" si="5"/>
        <v>0</v>
      </c>
    </row>
    <row r="17" spans="1:17" ht="24.95" customHeight="1">
      <c r="A17" s="53">
        <v>8</v>
      </c>
      <c r="B17" s="54"/>
      <c r="C17" s="51"/>
      <c r="D17" s="52"/>
      <c r="E17" s="45"/>
      <c r="F17" s="46">
        <f t="shared" si="0"/>
        <v>0</v>
      </c>
      <c r="G17" s="47">
        <f t="shared" si="1"/>
        <v>0</v>
      </c>
      <c r="H17" s="45"/>
      <c r="I17" s="48"/>
      <c r="J17" s="48"/>
      <c r="K17" s="46">
        <f t="shared" si="2"/>
        <v>0</v>
      </c>
      <c r="L17" s="47">
        <f t="shared" si="3"/>
        <v>0</v>
      </c>
      <c r="M17" s="48"/>
      <c r="N17" s="45"/>
      <c r="O17" s="45"/>
      <c r="P17" s="46">
        <f t="shared" si="4"/>
        <v>0</v>
      </c>
      <c r="Q17" s="47">
        <f t="shared" si="5"/>
        <v>0</v>
      </c>
    </row>
    <row r="18" spans="1:17" ht="24.95" customHeight="1">
      <c r="A18" s="53">
        <v>9</v>
      </c>
      <c r="B18" s="54"/>
      <c r="C18" s="55"/>
      <c r="D18" s="44"/>
      <c r="E18" s="45"/>
      <c r="F18" s="46">
        <f t="shared" si="0"/>
        <v>0</v>
      </c>
      <c r="G18" s="47">
        <f t="shared" si="1"/>
        <v>0</v>
      </c>
      <c r="H18" s="45"/>
      <c r="I18" s="48"/>
      <c r="J18" s="48"/>
      <c r="K18" s="46">
        <f t="shared" si="2"/>
        <v>0</v>
      </c>
      <c r="L18" s="47">
        <f t="shared" si="3"/>
        <v>0</v>
      </c>
      <c r="M18" s="48"/>
      <c r="N18" s="45"/>
      <c r="O18" s="45"/>
      <c r="P18" s="46">
        <f t="shared" si="4"/>
        <v>0</v>
      </c>
      <c r="Q18" s="47">
        <f t="shared" si="5"/>
        <v>0</v>
      </c>
    </row>
    <row r="19" spans="1:17" ht="24.95" customHeight="1">
      <c r="A19" s="53">
        <v>10</v>
      </c>
      <c r="B19" s="54"/>
      <c r="C19" s="51"/>
      <c r="D19" s="52"/>
      <c r="E19" s="45"/>
      <c r="F19" s="46">
        <f t="shared" si="0"/>
        <v>0</v>
      </c>
      <c r="G19" s="47">
        <f t="shared" si="1"/>
        <v>0</v>
      </c>
      <c r="H19" s="45"/>
      <c r="I19" s="48"/>
      <c r="J19" s="48"/>
      <c r="K19" s="46">
        <f t="shared" si="2"/>
        <v>0</v>
      </c>
      <c r="L19" s="47">
        <f t="shared" si="3"/>
        <v>0</v>
      </c>
      <c r="M19" s="48"/>
      <c r="N19" s="45"/>
      <c r="O19" s="45"/>
      <c r="P19" s="46">
        <f t="shared" si="4"/>
        <v>0</v>
      </c>
      <c r="Q19" s="47">
        <f t="shared" si="5"/>
        <v>0</v>
      </c>
    </row>
    <row r="20" spans="1:17" ht="9.9499999999999993" customHeight="1">
      <c r="A20" s="56"/>
      <c r="B20" s="57"/>
      <c r="C20" s="58"/>
      <c r="D20" s="58"/>
      <c r="E20" s="59"/>
      <c r="F20" s="60"/>
      <c r="G20" s="59"/>
      <c r="H20" s="59"/>
      <c r="I20" s="59"/>
      <c r="J20" s="59"/>
      <c r="K20" s="59"/>
      <c r="L20" s="61"/>
      <c r="M20" s="59"/>
      <c r="N20" s="59"/>
      <c r="O20" s="59"/>
      <c r="P20" s="59"/>
      <c r="Q20" s="59"/>
    </row>
    <row r="21" spans="1:17" ht="15" customHeight="1">
      <c r="A21" s="62" t="s">
        <v>25</v>
      </c>
      <c r="B21" s="63"/>
      <c r="C21" s="35">
        <v>9</v>
      </c>
      <c r="D21" s="36">
        <v>3</v>
      </c>
      <c r="E21" s="30">
        <v>9</v>
      </c>
      <c r="F21" s="30"/>
      <c r="G21" s="59"/>
      <c r="H21" s="64">
        <v>7</v>
      </c>
      <c r="I21" s="48">
        <v>3</v>
      </c>
      <c r="J21" s="45">
        <v>8</v>
      </c>
      <c r="K21" s="30"/>
      <c r="L21" s="59"/>
      <c r="M21" s="64">
        <v>9</v>
      </c>
      <c r="N21" s="37">
        <v>5</v>
      </c>
      <c r="O21" s="39">
        <v>4</v>
      </c>
      <c r="P21" s="30"/>
      <c r="Q21" s="59"/>
    </row>
    <row r="22" spans="1:17" s="18" customFormat="1" ht="23.1" customHeight="1">
      <c r="A22" s="62" t="s">
        <v>26</v>
      </c>
      <c r="B22" s="63"/>
      <c r="C22" s="65"/>
      <c r="D22" s="44"/>
      <c r="E22" s="44"/>
      <c r="F22" s="44"/>
      <c r="G22" s="66"/>
      <c r="H22" s="65"/>
      <c r="I22" s="44"/>
      <c r="J22" s="44"/>
      <c r="K22" s="44"/>
      <c r="L22" s="66"/>
      <c r="M22" s="65"/>
      <c r="N22" s="44"/>
      <c r="O22" s="44"/>
      <c r="P22" s="44"/>
      <c r="Q22" s="66"/>
    </row>
    <row r="23" spans="1:17" ht="23.1" customHeight="1">
      <c r="A23" s="62" t="s">
        <v>27</v>
      </c>
      <c r="B23" s="63"/>
      <c r="C23" s="55"/>
      <c r="D23" s="44"/>
      <c r="E23" s="44"/>
      <c r="F23" s="44"/>
      <c r="G23" s="59"/>
      <c r="H23" s="55"/>
      <c r="I23" s="67"/>
      <c r="J23" s="44"/>
      <c r="K23" s="44"/>
      <c r="L23" s="59"/>
      <c r="M23" s="55"/>
      <c r="N23" s="44"/>
      <c r="O23" s="44"/>
      <c r="P23" s="44"/>
      <c r="Q23" s="59"/>
    </row>
    <row r="24" spans="1:17" s="9" customFormat="1" ht="18" customHeight="1">
      <c r="A24" s="68" t="s">
        <v>28</v>
      </c>
      <c r="B24" s="69"/>
      <c r="C24" s="91">
        <f>IFERROR(C22/C23, 0%)</f>
        <v>0</v>
      </c>
      <c r="D24" s="92">
        <f t="shared" ref="D24:F24" si="6">IFERROR(D22/D23, 0%)</f>
        <v>0</v>
      </c>
      <c r="E24" s="92">
        <f t="shared" si="6"/>
        <v>0</v>
      </c>
      <c r="F24" s="93">
        <f t="shared" si="6"/>
        <v>0</v>
      </c>
      <c r="G24" s="70"/>
      <c r="H24" s="91">
        <f>IFERROR(H22/H23, 0%)</f>
        <v>0</v>
      </c>
      <c r="I24" s="92">
        <f t="shared" ref="I24:K24" si="7">IFERROR(I22/I23, 0%)</f>
        <v>0</v>
      </c>
      <c r="J24" s="92">
        <f t="shared" si="7"/>
        <v>0</v>
      </c>
      <c r="K24" s="93">
        <f t="shared" si="7"/>
        <v>0</v>
      </c>
      <c r="L24" s="70"/>
      <c r="M24" s="91">
        <f>IFERROR(M22/M23, 0%)</f>
        <v>0</v>
      </c>
      <c r="N24" s="92">
        <f t="shared" ref="N24:P24" si="8">IFERROR(N22/N23, 0%)</f>
        <v>0</v>
      </c>
      <c r="O24" s="92">
        <f t="shared" si="8"/>
        <v>0</v>
      </c>
      <c r="P24" s="93">
        <f t="shared" si="8"/>
        <v>0</v>
      </c>
      <c r="Q24" s="70"/>
    </row>
    <row r="25" spans="1:17" ht="12" customHeight="1">
      <c r="A25" s="71" t="s">
        <v>29</v>
      </c>
      <c r="B25" s="72"/>
      <c r="C25" s="58"/>
      <c r="D25" s="58"/>
      <c r="E25" s="59"/>
      <c r="F25" s="59"/>
      <c r="G25" s="60"/>
      <c r="H25" s="60"/>
      <c r="I25" s="59"/>
      <c r="J25" s="59"/>
      <c r="K25" s="59"/>
      <c r="L25" s="59"/>
      <c r="M25" s="59"/>
      <c r="N25" s="59"/>
      <c r="O25" s="59"/>
      <c r="P25" s="61"/>
      <c r="Q25" s="59"/>
    </row>
    <row r="26" spans="1:17" ht="6.95" customHeight="1">
      <c r="A26" s="71"/>
      <c r="B26" s="72"/>
      <c r="C26" s="58"/>
      <c r="D26" s="58"/>
      <c r="E26" s="59"/>
      <c r="F26" s="59"/>
      <c r="G26" s="60"/>
      <c r="H26" s="60"/>
      <c r="I26" s="59"/>
      <c r="J26" s="59"/>
      <c r="K26" s="59"/>
      <c r="L26" s="59"/>
      <c r="M26" s="59"/>
      <c r="N26" s="59"/>
      <c r="O26" s="59"/>
      <c r="P26" s="61"/>
      <c r="Q26" s="59"/>
    </row>
    <row r="27" spans="1:17" ht="11.1" customHeight="1">
      <c r="A27" s="73" t="s">
        <v>30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spans="1:17">
      <c r="A28" s="73" t="s">
        <v>31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spans="1:17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</sheetData>
  <mergeCells count="11">
    <mergeCell ref="A1:Q1"/>
    <mergeCell ref="A2:Q2"/>
    <mergeCell ref="A27:Q27"/>
    <mergeCell ref="A28:Q28"/>
    <mergeCell ref="A21:B21"/>
    <mergeCell ref="A22:B22"/>
    <mergeCell ref="A24:B24"/>
    <mergeCell ref="P7:Q7"/>
    <mergeCell ref="F7:G7"/>
    <mergeCell ref="K7:L7"/>
    <mergeCell ref="A23:B23"/>
  </mergeCells>
  <phoneticPr fontId="11"/>
  <pageMargins left="0.25" right="0.25" top="0.4" bottom="0.4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4"/>
  <sheetViews>
    <sheetView showGridLines="0" workbookViewId="0">
      <selection activeCell="G10" sqref="G10"/>
    </sheetView>
  </sheetViews>
  <sheetFormatPr defaultColWidth="10.85546875" defaultRowHeight="10.5"/>
  <cols>
    <col min="1" max="1" width="19.85546875" style="1" customWidth="1"/>
    <col min="2" max="2" width="10.85546875" style="1" customWidth="1"/>
    <col min="3" max="15" width="7.140625" style="1" customWidth="1"/>
    <col min="16" max="17" width="7" style="1" customWidth="1"/>
    <col min="18" max="16384" width="10.85546875" style="1"/>
  </cols>
  <sheetData>
    <row r="1" spans="1:24" s="5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4" s="5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4" ht="16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 ht="15.95" customHeight="1">
      <c r="A4" s="89" t="s">
        <v>2</v>
      </c>
      <c r="B4" s="89"/>
      <c r="C4" s="89"/>
      <c r="D4" s="89"/>
      <c r="E4" s="89" t="s">
        <v>3</v>
      </c>
      <c r="F4" s="89"/>
      <c r="G4" s="89"/>
      <c r="H4" s="89"/>
      <c r="I4" s="90"/>
      <c r="J4" s="89"/>
      <c r="K4" s="90"/>
      <c r="L4" s="90"/>
      <c r="M4" s="89" t="s">
        <v>4</v>
      </c>
      <c r="N4" s="89"/>
      <c r="O4" s="90"/>
      <c r="P4" s="89"/>
      <c r="Q4" s="90"/>
      <c r="S4" s="2"/>
      <c r="T4" s="2"/>
      <c r="U4" s="2"/>
      <c r="V4" s="2"/>
      <c r="X4" s="2"/>
    </row>
    <row r="5" spans="1:24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</row>
    <row r="6" spans="1:24" s="85" customFormat="1" ht="80.099999999999994" customHeight="1">
      <c r="A6" s="81"/>
      <c r="B6" s="82"/>
      <c r="C6" s="83" t="s">
        <v>32</v>
      </c>
      <c r="D6" s="82" t="s">
        <v>33</v>
      </c>
      <c r="E6" s="83" t="s">
        <v>34</v>
      </c>
      <c r="F6" s="82" t="s">
        <v>35</v>
      </c>
      <c r="G6" s="82" t="s">
        <v>8</v>
      </c>
      <c r="H6" s="84" t="s">
        <v>8</v>
      </c>
      <c r="I6" s="83" t="s">
        <v>36</v>
      </c>
      <c r="J6" s="83" t="s">
        <v>72</v>
      </c>
      <c r="K6" s="83" t="s">
        <v>73</v>
      </c>
      <c r="L6" s="86" t="s">
        <v>74</v>
      </c>
      <c r="M6" s="81" t="s">
        <v>37</v>
      </c>
      <c r="N6" s="81" t="s">
        <v>35</v>
      </c>
      <c r="O6" s="83" t="s">
        <v>75</v>
      </c>
      <c r="P6" s="82" t="s">
        <v>8</v>
      </c>
      <c r="Q6" s="84" t="s">
        <v>8</v>
      </c>
      <c r="R6" s="85" t="s">
        <v>8</v>
      </c>
    </row>
    <row r="7" spans="1:24" s="4" customFormat="1" ht="15" customHeight="1">
      <c r="A7" s="19"/>
      <c r="B7" s="20"/>
      <c r="C7" s="21"/>
      <c r="D7" s="22" t="s">
        <v>8</v>
      </c>
      <c r="E7" s="23"/>
      <c r="F7" s="23"/>
      <c r="G7" s="24" t="s">
        <v>38</v>
      </c>
      <c r="H7" s="25"/>
      <c r="I7" s="21"/>
      <c r="J7" s="26"/>
      <c r="K7" s="23"/>
      <c r="L7" s="22"/>
      <c r="M7" s="22"/>
      <c r="N7" s="22"/>
      <c r="O7" s="23"/>
      <c r="P7" s="24" t="s">
        <v>39</v>
      </c>
      <c r="Q7" s="25"/>
      <c r="R7" s="6"/>
    </row>
    <row r="8" spans="1:24" s="4" customFormat="1" ht="14.1" customHeight="1">
      <c r="A8" s="29"/>
      <c r="B8" s="30" t="s">
        <v>17</v>
      </c>
      <c r="C8" s="31" t="s">
        <v>18</v>
      </c>
      <c r="D8" s="26" t="s">
        <v>19</v>
      </c>
      <c r="E8" s="23" t="s">
        <v>20</v>
      </c>
      <c r="F8" s="26" t="s">
        <v>40</v>
      </c>
      <c r="G8" s="26" t="s">
        <v>21</v>
      </c>
      <c r="H8" s="32" t="s">
        <v>22</v>
      </c>
      <c r="I8" s="31" t="s">
        <v>18</v>
      </c>
      <c r="J8" s="26" t="s">
        <v>19</v>
      </c>
      <c r="K8" s="23" t="s">
        <v>20</v>
      </c>
      <c r="L8" s="75" t="s">
        <v>41</v>
      </c>
      <c r="M8" s="26" t="s">
        <v>42</v>
      </c>
      <c r="N8" s="23" t="s">
        <v>43</v>
      </c>
      <c r="O8" s="75" t="s">
        <v>44</v>
      </c>
      <c r="P8" s="23" t="s">
        <v>21</v>
      </c>
      <c r="Q8" s="87" t="s">
        <v>22</v>
      </c>
      <c r="R8" s="6"/>
    </row>
    <row r="9" spans="1:24" s="4" customFormat="1" ht="12" customHeight="1">
      <c r="A9" s="34" t="s">
        <v>23</v>
      </c>
      <c r="B9" s="30" t="s">
        <v>24</v>
      </c>
      <c r="C9" s="35">
        <v>6</v>
      </c>
      <c r="D9" s="36">
        <v>10</v>
      </c>
      <c r="E9" s="30">
        <v>3</v>
      </c>
      <c r="F9" s="37">
        <v>10</v>
      </c>
      <c r="G9" s="37" t="s">
        <v>45</v>
      </c>
      <c r="H9" s="38"/>
      <c r="I9" s="35">
        <v>6</v>
      </c>
      <c r="J9" s="36">
        <v>5</v>
      </c>
      <c r="K9" s="30">
        <v>3</v>
      </c>
      <c r="L9" s="36">
        <v>10</v>
      </c>
      <c r="M9" s="36">
        <v>3</v>
      </c>
      <c r="N9" s="37">
        <v>3</v>
      </c>
      <c r="O9" s="37">
        <v>2</v>
      </c>
      <c r="P9" s="39" t="s">
        <v>46</v>
      </c>
      <c r="Q9" s="88"/>
      <c r="R9" s="7"/>
    </row>
    <row r="10" spans="1:24" ht="24.95" customHeight="1">
      <c r="A10" s="41">
        <v>1</v>
      </c>
      <c r="B10" s="42"/>
      <c r="C10" s="43"/>
      <c r="D10" s="44"/>
      <c r="E10" s="45"/>
      <c r="F10" s="48"/>
      <c r="G10" s="46">
        <f>SUM(C10:F10)</f>
        <v>0</v>
      </c>
      <c r="H10" s="47">
        <f>G10/29</f>
        <v>0</v>
      </c>
      <c r="I10" s="45"/>
      <c r="J10" s="48"/>
      <c r="K10" s="48"/>
      <c r="L10" s="48"/>
      <c r="M10" s="48"/>
      <c r="N10" s="48"/>
      <c r="O10" s="45"/>
      <c r="P10" s="46">
        <f>SUM(I10:O10)</f>
        <v>0</v>
      </c>
      <c r="Q10" s="47">
        <f>P10/32</f>
        <v>0</v>
      </c>
      <c r="R10" s="8"/>
    </row>
    <row r="11" spans="1:24" s="3" customFormat="1" ht="24.95" customHeight="1">
      <c r="A11" s="49">
        <v>2</v>
      </c>
      <c r="B11" s="50"/>
      <c r="C11" s="51"/>
      <c r="D11" s="52"/>
      <c r="E11" s="45"/>
      <c r="F11" s="48"/>
      <c r="G11" s="46">
        <f t="shared" ref="G11:G19" si="0">SUM(C11:F11)</f>
        <v>0</v>
      </c>
      <c r="H11" s="47">
        <f t="shared" ref="H11:H19" si="1">G11/29</f>
        <v>0</v>
      </c>
      <c r="I11" s="45"/>
      <c r="J11" s="48"/>
      <c r="K11" s="48"/>
      <c r="L11" s="48"/>
      <c r="M11" s="48"/>
      <c r="N11" s="48"/>
      <c r="O11" s="45"/>
      <c r="P11" s="46">
        <f t="shared" ref="P11:P19" si="2">SUM(I11:O11)</f>
        <v>0</v>
      </c>
      <c r="Q11" s="47">
        <f t="shared" ref="Q11:Q19" si="3">P11/32</f>
        <v>0</v>
      </c>
      <c r="R11" s="8"/>
    </row>
    <row r="12" spans="1:24" ht="24.95" customHeight="1">
      <c r="A12" s="53">
        <v>3</v>
      </c>
      <c r="B12" s="42"/>
      <c r="C12" s="43"/>
      <c r="D12" s="44"/>
      <c r="E12" s="45"/>
      <c r="F12" s="48"/>
      <c r="G12" s="46">
        <f t="shared" si="0"/>
        <v>0</v>
      </c>
      <c r="H12" s="47">
        <f t="shared" si="1"/>
        <v>0</v>
      </c>
      <c r="I12" s="45"/>
      <c r="J12" s="48"/>
      <c r="K12" s="48"/>
      <c r="L12" s="48"/>
      <c r="M12" s="48"/>
      <c r="N12" s="48"/>
      <c r="O12" s="45"/>
      <c r="P12" s="46">
        <f t="shared" si="2"/>
        <v>0</v>
      </c>
      <c r="Q12" s="47">
        <f t="shared" si="3"/>
        <v>0</v>
      </c>
      <c r="R12" s="8"/>
    </row>
    <row r="13" spans="1:24" ht="24.95" customHeight="1">
      <c r="A13" s="53">
        <v>4</v>
      </c>
      <c r="B13" s="54"/>
      <c r="C13" s="51"/>
      <c r="D13" s="52"/>
      <c r="E13" s="45"/>
      <c r="F13" s="48"/>
      <c r="G13" s="46">
        <f t="shared" si="0"/>
        <v>0</v>
      </c>
      <c r="H13" s="47">
        <f t="shared" si="1"/>
        <v>0</v>
      </c>
      <c r="I13" s="45"/>
      <c r="J13" s="48"/>
      <c r="K13" s="48"/>
      <c r="L13" s="48"/>
      <c r="M13" s="48"/>
      <c r="N13" s="48"/>
      <c r="O13" s="45"/>
      <c r="P13" s="46">
        <f t="shared" si="2"/>
        <v>0</v>
      </c>
      <c r="Q13" s="47">
        <f t="shared" si="3"/>
        <v>0</v>
      </c>
      <c r="R13" s="8"/>
    </row>
    <row r="14" spans="1:24" ht="24.95" customHeight="1">
      <c r="A14" s="53">
        <v>5</v>
      </c>
      <c r="B14" s="42"/>
      <c r="C14" s="43"/>
      <c r="D14" s="44"/>
      <c r="E14" s="45"/>
      <c r="F14" s="48"/>
      <c r="G14" s="46">
        <f t="shared" si="0"/>
        <v>0</v>
      </c>
      <c r="H14" s="47">
        <f t="shared" si="1"/>
        <v>0</v>
      </c>
      <c r="I14" s="45"/>
      <c r="J14" s="48"/>
      <c r="K14" s="48"/>
      <c r="L14" s="48"/>
      <c r="M14" s="48"/>
      <c r="N14" s="48"/>
      <c r="O14" s="45"/>
      <c r="P14" s="46">
        <f t="shared" si="2"/>
        <v>0</v>
      </c>
      <c r="Q14" s="47">
        <f t="shared" si="3"/>
        <v>0</v>
      </c>
      <c r="R14" s="8"/>
    </row>
    <row r="15" spans="1:24" ht="24.95" customHeight="1">
      <c r="A15" s="53">
        <v>6</v>
      </c>
      <c r="B15" s="54"/>
      <c r="C15" s="51"/>
      <c r="D15" s="52"/>
      <c r="E15" s="45"/>
      <c r="F15" s="48"/>
      <c r="G15" s="46">
        <f t="shared" si="0"/>
        <v>0</v>
      </c>
      <c r="H15" s="47">
        <f t="shared" si="1"/>
        <v>0</v>
      </c>
      <c r="I15" s="45"/>
      <c r="J15" s="48"/>
      <c r="K15" s="48"/>
      <c r="L15" s="48"/>
      <c r="M15" s="48"/>
      <c r="N15" s="48"/>
      <c r="O15" s="45"/>
      <c r="P15" s="46">
        <f t="shared" si="2"/>
        <v>0</v>
      </c>
      <c r="Q15" s="47">
        <f t="shared" si="3"/>
        <v>0</v>
      </c>
      <c r="R15" s="8"/>
    </row>
    <row r="16" spans="1:24" ht="24.95" customHeight="1">
      <c r="A16" s="53">
        <v>7</v>
      </c>
      <c r="B16" s="42"/>
      <c r="C16" s="43"/>
      <c r="D16" s="44"/>
      <c r="E16" s="45"/>
      <c r="F16" s="48"/>
      <c r="G16" s="46">
        <f t="shared" si="0"/>
        <v>0</v>
      </c>
      <c r="H16" s="47">
        <f t="shared" si="1"/>
        <v>0</v>
      </c>
      <c r="I16" s="45"/>
      <c r="J16" s="48"/>
      <c r="K16" s="48"/>
      <c r="L16" s="48"/>
      <c r="M16" s="48"/>
      <c r="N16" s="48"/>
      <c r="O16" s="45"/>
      <c r="P16" s="46">
        <f t="shared" si="2"/>
        <v>0</v>
      </c>
      <c r="Q16" s="47">
        <f t="shared" si="3"/>
        <v>0</v>
      </c>
      <c r="R16" s="8"/>
    </row>
    <row r="17" spans="1:18" ht="24.95" customHeight="1">
      <c r="A17" s="53">
        <v>8</v>
      </c>
      <c r="B17" s="54"/>
      <c r="C17" s="51"/>
      <c r="D17" s="52"/>
      <c r="E17" s="45"/>
      <c r="F17" s="48"/>
      <c r="G17" s="46">
        <f t="shared" si="0"/>
        <v>0</v>
      </c>
      <c r="H17" s="47">
        <f t="shared" si="1"/>
        <v>0</v>
      </c>
      <c r="I17" s="45"/>
      <c r="J17" s="48"/>
      <c r="K17" s="48"/>
      <c r="L17" s="48"/>
      <c r="M17" s="48"/>
      <c r="N17" s="48"/>
      <c r="O17" s="45"/>
      <c r="P17" s="46">
        <f t="shared" si="2"/>
        <v>0</v>
      </c>
      <c r="Q17" s="47">
        <f t="shared" si="3"/>
        <v>0</v>
      </c>
      <c r="R17" s="8"/>
    </row>
    <row r="18" spans="1:18" ht="24.95" customHeight="1">
      <c r="A18" s="53">
        <v>9</v>
      </c>
      <c r="B18" s="54"/>
      <c r="C18" s="55"/>
      <c r="D18" s="44"/>
      <c r="E18" s="45"/>
      <c r="F18" s="48"/>
      <c r="G18" s="46">
        <f t="shared" si="0"/>
        <v>0</v>
      </c>
      <c r="H18" s="47">
        <f t="shared" si="1"/>
        <v>0</v>
      </c>
      <c r="I18" s="45"/>
      <c r="J18" s="48"/>
      <c r="K18" s="48"/>
      <c r="L18" s="48"/>
      <c r="M18" s="48"/>
      <c r="N18" s="48"/>
      <c r="O18" s="45"/>
      <c r="P18" s="46">
        <f t="shared" si="2"/>
        <v>0</v>
      </c>
      <c r="Q18" s="47">
        <f t="shared" si="3"/>
        <v>0</v>
      </c>
      <c r="R18" s="8"/>
    </row>
    <row r="19" spans="1:18" ht="21" customHeight="1">
      <c r="A19" s="53">
        <v>10</v>
      </c>
      <c r="B19" s="54"/>
      <c r="C19" s="51"/>
      <c r="D19" s="52"/>
      <c r="E19" s="45"/>
      <c r="F19" s="48"/>
      <c r="G19" s="46">
        <f t="shared" si="0"/>
        <v>0</v>
      </c>
      <c r="H19" s="47">
        <f t="shared" si="1"/>
        <v>0</v>
      </c>
      <c r="I19" s="45"/>
      <c r="J19" s="48"/>
      <c r="K19" s="48"/>
      <c r="L19" s="48"/>
      <c r="M19" s="48"/>
      <c r="N19" s="48"/>
      <c r="O19" s="45"/>
      <c r="P19" s="46">
        <f t="shared" si="2"/>
        <v>0</v>
      </c>
      <c r="Q19" s="47">
        <f t="shared" si="3"/>
        <v>0</v>
      </c>
      <c r="R19" s="8"/>
    </row>
    <row r="20" spans="1:18" ht="9.9499999999999993" customHeight="1">
      <c r="A20" s="56"/>
      <c r="B20" s="57"/>
      <c r="C20" s="58"/>
      <c r="D20" s="58"/>
      <c r="E20" s="59"/>
      <c r="F20" s="59"/>
      <c r="G20" s="60"/>
      <c r="H20" s="59"/>
      <c r="I20" s="59"/>
      <c r="J20" s="59"/>
      <c r="K20" s="59"/>
      <c r="L20" s="59"/>
      <c r="M20" s="59"/>
      <c r="N20" s="59"/>
      <c r="O20" s="59"/>
      <c r="P20" s="59"/>
      <c r="Q20" s="61"/>
      <c r="R20" s="8"/>
    </row>
    <row r="21" spans="1:18" ht="18" customHeight="1">
      <c r="A21" s="62" t="s">
        <v>25</v>
      </c>
      <c r="B21" s="63"/>
      <c r="C21" s="64">
        <v>5</v>
      </c>
      <c r="D21" s="76">
        <v>9</v>
      </c>
      <c r="E21" s="45">
        <v>2</v>
      </c>
      <c r="F21" s="45">
        <v>9</v>
      </c>
      <c r="G21" s="30"/>
      <c r="H21" s="59"/>
      <c r="I21" s="64">
        <v>5</v>
      </c>
      <c r="J21" s="48">
        <v>4</v>
      </c>
      <c r="K21" s="48">
        <v>2</v>
      </c>
      <c r="L21" s="48">
        <v>8</v>
      </c>
      <c r="M21" s="48">
        <v>3</v>
      </c>
      <c r="N21" s="48">
        <v>3</v>
      </c>
      <c r="O21" s="45">
        <v>2</v>
      </c>
      <c r="P21" s="30"/>
      <c r="Q21" s="59"/>
      <c r="R21" s="8"/>
    </row>
    <row r="22" spans="1:18" s="18" customFormat="1" ht="20.100000000000001" customHeight="1">
      <c r="A22" s="62" t="s">
        <v>26</v>
      </c>
      <c r="B22" s="63"/>
      <c r="C22" s="65"/>
      <c r="D22" s="44"/>
      <c r="E22" s="44"/>
      <c r="F22" s="44"/>
      <c r="G22" s="44"/>
      <c r="H22" s="66"/>
      <c r="I22" s="65"/>
      <c r="J22" s="44"/>
      <c r="K22" s="44"/>
      <c r="L22" s="44"/>
      <c r="M22" s="44"/>
      <c r="N22" s="44"/>
      <c r="O22" s="44"/>
      <c r="P22" s="44"/>
      <c r="Q22" s="66"/>
    </row>
    <row r="23" spans="1:18" ht="20.100000000000001" customHeight="1">
      <c r="A23" s="62" t="s">
        <v>27</v>
      </c>
      <c r="B23" s="63"/>
      <c r="C23" s="55"/>
      <c r="D23" s="44"/>
      <c r="E23" s="44"/>
      <c r="F23" s="44"/>
      <c r="G23" s="44"/>
      <c r="H23" s="59"/>
      <c r="I23" s="55"/>
      <c r="J23" s="44"/>
      <c r="K23" s="44"/>
      <c r="L23" s="67"/>
      <c r="M23" s="67"/>
      <c r="N23" s="67"/>
      <c r="O23" s="44"/>
      <c r="P23" s="44"/>
      <c r="Q23" s="59"/>
    </row>
    <row r="24" spans="1:18" s="9" customFormat="1" ht="18" customHeight="1">
      <c r="A24" s="68" t="s">
        <v>28</v>
      </c>
      <c r="B24" s="69"/>
      <c r="C24" s="91">
        <f>IFERROR(C22/C23, 0%)</f>
        <v>0</v>
      </c>
      <c r="D24" s="92">
        <f t="shared" ref="D24:G24" si="4">IFERROR(D22/D23, 0%)</f>
        <v>0</v>
      </c>
      <c r="E24" s="92">
        <f t="shared" si="4"/>
        <v>0</v>
      </c>
      <c r="F24" s="92">
        <f t="shared" si="4"/>
        <v>0</v>
      </c>
      <c r="G24" s="93">
        <f t="shared" si="4"/>
        <v>0</v>
      </c>
      <c r="H24" s="70"/>
      <c r="I24" s="91">
        <f>IFERROR(I22/I23, 0%)</f>
        <v>0</v>
      </c>
      <c r="J24" s="92">
        <f t="shared" ref="J24:P24" si="5">IFERROR(J22/J23, 0%)</f>
        <v>0</v>
      </c>
      <c r="K24" s="92">
        <f t="shared" si="5"/>
        <v>0</v>
      </c>
      <c r="L24" s="92">
        <f t="shared" si="5"/>
        <v>0</v>
      </c>
      <c r="M24" s="92">
        <f t="shared" si="5"/>
        <v>0</v>
      </c>
      <c r="N24" s="92">
        <f t="shared" si="5"/>
        <v>0</v>
      </c>
      <c r="O24" s="92">
        <f t="shared" si="5"/>
        <v>0</v>
      </c>
      <c r="P24" s="93">
        <f t="shared" si="5"/>
        <v>0</v>
      </c>
      <c r="Q24" s="70"/>
    </row>
    <row r="25" spans="1:18" ht="12" customHeight="1">
      <c r="A25" s="71" t="s">
        <v>29</v>
      </c>
      <c r="B25" s="72"/>
      <c r="C25" s="58"/>
      <c r="D25" s="58"/>
      <c r="E25" s="59"/>
      <c r="F25" s="59"/>
      <c r="G25" s="60"/>
      <c r="H25" s="60"/>
      <c r="I25" s="59"/>
      <c r="J25" s="59"/>
      <c r="K25" s="59"/>
      <c r="L25" s="59"/>
      <c r="M25" s="59"/>
      <c r="N25" s="59"/>
      <c r="O25" s="59"/>
      <c r="P25" s="61"/>
      <c r="Q25" s="59"/>
    </row>
    <row r="26" spans="1:18" ht="5.0999999999999996" customHeight="1">
      <c r="A26" s="71"/>
      <c r="B26" s="72"/>
      <c r="C26" s="58"/>
      <c r="D26" s="58"/>
      <c r="E26" s="59"/>
      <c r="F26" s="59"/>
      <c r="G26" s="60"/>
      <c r="H26" s="60"/>
      <c r="I26" s="59"/>
      <c r="J26" s="59"/>
      <c r="K26" s="59"/>
      <c r="L26" s="59"/>
      <c r="M26" s="59"/>
      <c r="N26" s="59"/>
      <c r="O26" s="59"/>
      <c r="P26" s="61"/>
      <c r="Q26" s="59"/>
    </row>
    <row r="27" spans="1:18" ht="11.1" customHeight="1">
      <c r="A27" s="73" t="s">
        <v>30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spans="1:18">
      <c r="A28" s="73" t="s">
        <v>31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spans="1:18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  <row r="30" spans="1:18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</row>
    <row r="31" spans="1:18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  <row r="32" spans="1:18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</row>
    <row r="33" spans="1:17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</row>
    <row r="34" spans="1:17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</row>
  </sheetData>
  <mergeCells count="10">
    <mergeCell ref="A1:Q1"/>
    <mergeCell ref="A2:Q2"/>
    <mergeCell ref="A27:Q27"/>
    <mergeCell ref="A28:Q28"/>
    <mergeCell ref="A24:B24"/>
    <mergeCell ref="G7:H7"/>
    <mergeCell ref="P7:Q7"/>
    <mergeCell ref="A21:B21"/>
    <mergeCell ref="A22:B22"/>
    <mergeCell ref="A23:B23"/>
  </mergeCells>
  <phoneticPr fontId="13" type="noConversion"/>
  <pageMargins left="0.25" right="0.25" top="0.5" bottom="0.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2"/>
  <sheetViews>
    <sheetView showGridLines="0" workbookViewId="0">
      <selection activeCell="I41" sqref="I41"/>
    </sheetView>
  </sheetViews>
  <sheetFormatPr defaultColWidth="10.85546875" defaultRowHeight="10.5"/>
  <cols>
    <col min="1" max="1" width="16.140625" style="1" customWidth="1"/>
    <col min="2" max="2" width="10.42578125" style="1" customWidth="1"/>
    <col min="3" max="3" width="7.7109375" style="1" customWidth="1"/>
    <col min="4" max="4" width="6.140625" style="1" customWidth="1"/>
    <col min="5" max="6" width="7.42578125" style="1" customWidth="1"/>
    <col min="7" max="8" width="6.85546875" style="1" customWidth="1"/>
    <col min="9" max="9" width="7.42578125" style="1" customWidth="1"/>
    <col min="10" max="11" width="5.28515625" style="1" customWidth="1"/>
    <col min="12" max="13" width="6.85546875" style="1" customWidth="1"/>
    <col min="14" max="14" width="7.85546875" style="1" customWidth="1"/>
    <col min="15" max="18" width="5.28515625" style="1" customWidth="1"/>
    <col min="19" max="20" width="6.85546875" style="1" customWidth="1"/>
    <col min="21" max="16384" width="10.85546875" style="1"/>
  </cols>
  <sheetData>
    <row r="1" spans="1:26" s="5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6" s="5" customFormat="1" ht="16.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6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6" ht="15.95" customHeight="1">
      <c r="A4" s="89" t="s">
        <v>2</v>
      </c>
      <c r="B4" s="89"/>
      <c r="C4" s="89"/>
      <c r="D4" s="89"/>
      <c r="E4" s="89"/>
      <c r="F4" s="89"/>
      <c r="G4" s="89" t="s">
        <v>3</v>
      </c>
      <c r="H4" s="89"/>
      <c r="I4" s="90"/>
      <c r="J4" s="89"/>
      <c r="K4" s="90"/>
      <c r="L4" s="90"/>
      <c r="M4" s="90"/>
      <c r="N4" s="89"/>
      <c r="O4" s="90"/>
      <c r="P4" s="89" t="s">
        <v>4</v>
      </c>
      <c r="Q4" s="90"/>
      <c r="R4" s="90"/>
      <c r="S4" s="89"/>
      <c r="T4" s="89"/>
      <c r="U4" s="2"/>
      <c r="V4" s="2"/>
      <c r="W4" s="2"/>
      <c r="X4" s="2"/>
      <c r="Z4" s="2"/>
    </row>
    <row r="5" spans="1:26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6" s="85" customFormat="1" ht="81" customHeight="1">
      <c r="A6" s="81"/>
      <c r="B6" s="82"/>
      <c r="C6" s="83" t="s">
        <v>76</v>
      </c>
      <c r="D6" s="82" t="s">
        <v>36</v>
      </c>
      <c r="E6" s="82" t="s">
        <v>47</v>
      </c>
      <c r="F6" s="83" t="s">
        <v>77</v>
      </c>
      <c r="G6" s="82" t="s">
        <v>8</v>
      </c>
      <c r="H6" s="84" t="s">
        <v>8</v>
      </c>
      <c r="I6" s="83" t="s">
        <v>78</v>
      </c>
      <c r="J6" s="82" t="s">
        <v>47</v>
      </c>
      <c r="K6" s="83" t="s">
        <v>48</v>
      </c>
      <c r="L6" s="82" t="s">
        <v>8</v>
      </c>
      <c r="M6" s="84" t="s">
        <v>8</v>
      </c>
      <c r="N6" s="83" t="s">
        <v>79</v>
      </c>
      <c r="O6" s="82" t="s">
        <v>49</v>
      </c>
      <c r="P6" s="82" t="s">
        <v>35</v>
      </c>
      <c r="Q6" s="83" t="s">
        <v>50</v>
      </c>
      <c r="R6" s="82" t="s">
        <v>47</v>
      </c>
      <c r="S6" s="82" t="s">
        <v>8</v>
      </c>
      <c r="T6" s="84" t="s">
        <v>8</v>
      </c>
    </row>
    <row r="7" spans="1:26" s="4" customFormat="1" ht="12" customHeight="1">
      <c r="A7" s="19"/>
      <c r="B7" s="20" t="s">
        <v>51</v>
      </c>
      <c r="C7" s="21"/>
      <c r="D7" s="22" t="s">
        <v>8</v>
      </c>
      <c r="E7" s="23"/>
      <c r="F7" s="23"/>
      <c r="G7" s="24" t="s">
        <v>52</v>
      </c>
      <c r="H7" s="25"/>
      <c r="I7" s="21"/>
      <c r="J7" s="26"/>
      <c r="K7" s="23"/>
      <c r="L7" s="27" t="s">
        <v>53</v>
      </c>
      <c r="M7" s="28"/>
      <c r="N7" s="21"/>
      <c r="O7" s="23"/>
      <c r="P7" s="23"/>
      <c r="Q7" s="22"/>
      <c r="R7" s="22"/>
      <c r="S7" s="24" t="s">
        <v>54</v>
      </c>
      <c r="T7" s="25"/>
    </row>
    <row r="8" spans="1:26" s="4" customFormat="1" ht="14.1" customHeight="1">
      <c r="A8" s="29"/>
      <c r="B8" s="30" t="s">
        <v>17</v>
      </c>
      <c r="C8" s="31" t="s">
        <v>18</v>
      </c>
      <c r="D8" s="26" t="s">
        <v>19</v>
      </c>
      <c r="E8" s="23" t="s">
        <v>20</v>
      </c>
      <c r="F8" s="26" t="s">
        <v>40</v>
      </c>
      <c r="G8" s="26" t="s">
        <v>21</v>
      </c>
      <c r="H8" s="32" t="s">
        <v>22</v>
      </c>
      <c r="I8" s="31" t="s">
        <v>18</v>
      </c>
      <c r="J8" s="26" t="s">
        <v>19</v>
      </c>
      <c r="K8" s="23" t="s">
        <v>20</v>
      </c>
      <c r="L8" s="23" t="s">
        <v>21</v>
      </c>
      <c r="M8" s="33" t="s">
        <v>22</v>
      </c>
      <c r="N8" s="31" t="s">
        <v>18</v>
      </c>
      <c r="O8" s="26" t="s">
        <v>19</v>
      </c>
      <c r="P8" s="23" t="s">
        <v>20</v>
      </c>
      <c r="Q8" s="26" t="s">
        <v>40</v>
      </c>
      <c r="R8" s="26" t="s">
        <v>55</v>
      </c>
      <c r="S8" s="23" t="s">
        <v>21</v>
      </c>
      <c r="T8" s="87" t="s">
        <v>22</v>
      </c>
    </row>
    <row r="9" spans="1:26" s="4" customFormat="1" ht="12" customHeight="1">
      <c r="A9" s="34" t="s">
        <v>23</v>
      </c>
      <c r="B9" s="30" t="s">
        <v>24</v>
      </c>
      <c r="C9" s="35">
        <v>7</v>
      </c>
      <c r="D9" s="36">
        <v>8</v>
      </c>
      <c r="E9" s="30">
        <v>8</v>
      </c>
      <c r="F9" s="37">
        <v>9</v>
      </c>
      <c r="G9" s="37" t="s">
        <v>46</v>
      </c>
      <c r="H9" s="38"/>
      <c r="I9" s="35">
        <v>5</v>
      </c>
      <c r="J9" s="36">
        <v>4</v>
      </c>
      <c r="K9" s="30">
        <v>7</v>
      </c>
      <c r="L9" s="39" t="s">
        <v>56</v>
      </c>
      <c r="M9" s="40"/>
      <c r="N9" s="35">
        <v>5</v>
      </c>
      <c r="O9" s="37">
        <v>8</v>
      </c>
      <c r="P9" s="37">
        <v>5</v>
      </c>
      <c r="Q9" s="37">
        <v>18</v>
      </c>
      <c r="R9" s="37">
        <v>7</v>
      </c>
      <c r="S9" s="39" t="s">
        <v>57</v>
      </c>
      <c r="T9" s="88"/>
    </row>
    <row r="10" spans="1:26" ht="24.95" customHeight="1">
      <c r="A10" s="41">
        <v>1</v>
      </c>
      <c r="B10" s="42"/>
      <c r="C10" s="43"/>
      <c r="D10" s="44"/>
      <c r="E10" s="45"/>
      <c r="F10" s="48"/>
      <c r="G10" s="46">
        <f>SUM(C10:F10)</f>
        <v>0</v>
      </c>
      <c r="H10" s="47">
        <f>G10/32</f>
        <v>0</v>
      </c>
      <c r="I10" s="45"/>
      <c r="J10" s="48"/>
      <c r="K10" s="48"/>
      <c r="L10" s="46">
        <f>SUM(I10:K10)</f>
        <v>0</v>
      </c>
      <c r="M10" s="47">
        <f>L10/16</f>
        <v>0</v>
      </c>
      <c r="N10" s="48"/>
      <c r="O10" s="45"/>
      <c r="P10" s="45"/>
      <c r="Q10" s="48"/>
      <c r="R10" s="48"/>
      <c r="S10" s="46">
        <f>SUM(N10:R10)</f>
        <v>0</v>
      </c>
      <c r="T10" s="47">
        <f>S10/43</f>
        <v>0</v>
      </c>
    </row>
    <row r="11" spans="1:26" s="3" customFormat="1" ht="24.95" customHeight="1">
      <c r="A11" s="49">
        <v>2</v>
      </c>
      <c r="B11" s="50"/>
      <c r="C11" s="51"/>
      <c r="D11" s="52"/>
      <c r="E11" s="45"/>
      <c r="F11" s="48"/>
      <c r="G11" s="46">
        <f t="shared" ref="G11:G19" si="0">SUM(C11:F11)</f>
        <v>0</v>
      </c>
      <c r="H11" s="47">
        <f t="shared" ref="H11:H19" si="1">G11/32</f>
        <v>0</v>
      </c>
      <c r="I11" s="45"/>
      <c r="J11" s="48"/>
      <c r="K11" s="48"/>
      <c r="L11" s="46">
        <f t="shared" ref="L11:L19" si="2">SUM(I11:K11)</f>
        <v>0</v>
      </c>
      <c r="M11" s="47">
        <f t="shared" ref="M11:M19" si="3">L11/16</f>
        <v>0</v>
      </c>
      <c r="N11" s="48"/>
      <c r="O11" s="45"/>
      <c r="P11" s="45"/>
      <c r="Q11" s="48"/>
      <c r="R11" s="48"/>
      <c r="S11" s="46">
        <f t="shared" ref="S11:S19" si="4">SUM(N11:R11)</f>
        <v>0</v>
      </c>
      <c r="T11" s="47">
        <f t="shared" ref="T11:T19" si="5">S11/43</f>
        <v>0</v>
      </c>
    </row>
    <row r="12" spans="1:26" ht="24.95" customHeight="1">
      <c r="A12" s="53">
        <v>3</v>
      </c>
      <c r="B12" s="42"/>
      <c r="C12" s="43"/>
      <c r="D12" s="44"/>
      <c r="E12" s="45"/>
      <c r="F12" s="48"/>
      <c r="G12" s="46">
        <f t="shared" si="0"/>
        <v>0</v>
      </c>
      <c r="H12" s="47">
        <f t="shared" si="1"/>
        <v>0</v>
      </c>
      <c r="I12" s="45"/>
      <c r="J12" s="48"/>
      <c r="K12" s="48"/>
      <c r="L12" s="46">
        <f t="shared" si="2"/>
        <v>0</v>
      </c>
      <c r="M12" s="47">
        <f t="shared" si="3"/>
        <v>0</v>
      </c>
      <c r="N12" s="48"/>
      <c r="O12" s="45"/>
      <c r="P12" s="45"/>
      <c r="Q12" s="48"/>
      <c r="R12" s="48"/>
      <c r="S12" s="46">
        <f t="shared" si="4"/>
        <v>0</v>
      </c>
      <c r="T12" s="47">
        <f t="shared" si="5"/>
        <v>0</v>
      </c>
    </row>
    <row r="13" spans="1:26" ht="24.95" customHeight="1">
      <c r="A13" s="53">
        <v>4</v>
      </c>
      <c r="B13" s="54"/>
      <c r="C13" s="51"/>
      <c r="D13" s="52"/>
      <c r="E13" s="45"/>
      <c r="F13" s="48"/>
      <c r="G13" s="46">
        <f t="shared" si="0"/>
        <v>0</v>
      </c>
      <c r="H13" s="47">
        <f t="shared" si="1"/>
        <v>0</v>
      </c>
      <c r="I13" s="45"/>
      <c r="J13" s="48"/>
      <c r="K13" s="48"/>
      <c r="L13" s="46">
        <f t="shared" si="2"/>
        <v>0</v>
      </c>
      <c r="M13" s="47">
        <f t="shared" si="3"/>
        <v>0</v>
      </c>
      <c r="N13" s="48"/>
      <c r="O13" s="45"/>
      <c r="P13" s="45"/>
      <c r="Q13" s="48"/>
      <c r="R13" s="48"/>
      <c r="S13" s="46">
        <f t="shared" si="4"/>
        <v>0</v>
      </c>
      <c r="T13" s="47">
        <f t="shared" si="5"/>
        <v>0</v>
      </c>
    </row>
    <row r="14" spans="1:26" ht="24.95" customHeight="1">
      <c r="A14" s="53">
        <v>5</v>
      </c>
      <c r="B14" s="42"/>
      <c r="C14" s="43"/>
      <c r="D14" s="44"/>
      <c r="E14" s="45"/>
      <c r="F14" s="48"/>
      <c r="G14" s="46">
        <f t="shared" si="0"/>
        <v>0</v>
      </c>
      <c r="H14" s="47">
        <f t="shared" si="1"/>
        <v>0</v>
      </c>
      <c r="I14" s="45"/>
      <c r="J14" s="48"/>
      <c r="K14" s="48"/>
      <c r="L14" s="46">
        <f t="shared" si="2"/>
        <v>0</v>
      </c>
      <c r="M14" s="47">
        <f t="shared" si="3"/>
        <v>0</v>
      </c>
      <c r="N14" s="48"/>
      <c r="O14" s="45"/>
      <c r="P14" s="45"/>
      <c r="Q14" s="48"/>
      <c r="R14" s="48"/>
      <c r="S14" s="46">
        <f t="shared" si="4"/>
        <v>0</v>
      </c>
      <c r="T14" s="47">
        <f t="shared" si="5"/>
        <v>0</v>
      </c>
    </row>
    <row r="15" spans="1:26" ht="24.95" customHeight="1">
      <c r="A15" s="53">
        <v>6</v>
      </c>
      <c r="B15" s="54"/>
      <c r="C15" s="51"/>
      <c r="D15" s="52"/>
      <c r="E15" s="45"/>
      <c r="F15" s="48"/>
      <c r="G15" s="46">
        <f t="shared" si="0"/>
        <v>0</v>
      </c>
      <c r="H15" s="47">
        <f t="shared" si="1"/>
        <v>0</v>
      </c>
      <c r="I15" s="45"/>
      <c r="J15" s="48"/>
      <c r="K15" s="48"/>
      <c r="L15" s="46">
        <f t="shared" si="2"/>
        <v>0</v>
      </c>
      <c r="M15" s="47">
        <f t="shared" si="3"/>
        <v>0</v>
      </c>
      <c r="N15" s="48"/>
      <c r="O15" s="45"/>
      <c r="P15" s="45"/>
      <c r="Q15" s="48"/>
      <c r="R15" s="48"/>
      <c r="S15" s="46">
        <f t="shared" si="4"/>
        <v>0</v>
      </c>
      <c r="T15" s="47">
        <f t="shared" si="5"/>
        <v>0</v>
      </c>
    </row>
    <row r="16" spans="1:26" ht="24.95" customHeight="1">
      <c r="A16" s="53">
        <v>7</v>
      </c>
      <c r="B16" s="42"/>
      <c r="C16" s="43"/>
      <c r="D16" s="44"/>
      <c r="E16" s="45"/>
      <c r="F16" s="48"/>
      <c r="G16" s="46">
        <f t="shared" si="0"/>
        <v>0</v>
      </c>
      <c r="H16" s="47">
        <f t="shared" si="1"/>
        <v>0</v>
      </c>
      <c r="I16" s="45"/>
      <c r="J16" s="48"/>
      <c r="K16" s="48"/>
      <c r="L16" s="46">
        <f t="shared" si="2"/>
        <v>0</v>
      </c>
      <c r="M16" s="47">
        <f t="shared" si="3"/>
        <v>0</v>
      </c>
      <c r="N16" s="48"/>
      <c r="O16" s="45"/>
      <c r="P16" s="45"/>
      <c r="Q16" s="48"/>
      <c r="R16" s="48"/>
      <c r="S16" s="46">
        <f t="shared" si="4"/>
        <v>0</v>
      </c>
      <c r="T16" s="47">
        <f t="shared" si="5"/>
        <v>0</v>
      </c>
    </row>
    <row r="17" spans="1:20" ht="24.95" customHeight="1">
      <c r="A17" s="53">
        <v>8</v>
      </c>
      <c r="B17" s="54"/>
      <c r="C17" s="51"/>
      <c r="D17" s="52"/>
      <c r="E17" s="45"/>
      <c r="F17" s="48"/>
      <c r="G17" s="46">
        <f t="shared" si="0"/>
        <v>0</v>
      </c>
      <c r="H17" s="47">
        <f t="shared" si="1"/>
        <v>0</v>
      </c>
      <c r="I17" s="45"/>
      <c r="J17" s="48"/>
      <c r="K17" s="48"/>
      <c r="L17" s="46">
        <f t="shared" si="2"/>
        <v>0</v>
      </c>
      <c r="M17" s="47">
        <f t="shared" si="3"/>
        <v>0</v>
      </c>
      <c r="N17" s="48"/>
      <c r="O17" s="45"/>
      <c r="P17" s="45"/>
      <c r="Q17" s="48"/>
      <c r="R17" s="48"/>
      <c r="S17" s="46">
        <f t="shared" si="4"/>
        <v>0</v>
      </c>
      <c r="T17" s="47">
        <f t="shared" si="5"/>
        <v>0</v>
      </c>
    </row>
    <row r="18" spans="1:20" ht="24.95" customHeight="1">
      <c r="A18" s="53">
        <v>9</v>
      </c>
      <c r="B18" s="54"/>
      <c r="C18" s="55"/>
      <c r="D18" s="44"/>
      <c r="E18" s="45"/>
      <c r="F18" s="48"/>
      <c r="G18" s="46">
        <f t="shared" si="0"/>
        <v>0</v>
      </c>
      <c r="H18" s="47">
        <f t="shared" si="1"/>
        <v>0</v>
      </c>
      <c r="I18" s="45"/>
      <c r="J18" s="48"/>
      <c r="K18" s="48"/>
      <c r="L18" s="46">
        <f t="shared" si="2"/>
        <v>0</v>
      </c>
      <c r="M18" s="47">
        <f t="shared" si="3"/>
        <v>0</v>
      </c>
      <c r="N18" s="48"/>
      <c r="O18" s="45"/>
      <c r="P18" s="45"/>
      <c r="Q18" s="48"/>
      <c r="R18" s="48"/>
      <c r="S18" s="46">
        <f t="shared" si="4"/>
        <v>0</v>
      </c>
      <c r="T18" s="47">
        <f t="shared" si="5"/>
        <v>0</v>
      </c>
    </row>
    <row r="19" spans="1:20" ht="24.95" customHeight="1">
      <c r="A19" s="53">
        <v>10</v>
      </c>
      <c r="B19" s="54"/>
      <c r="C19" s="51"/>
      <c r="D19" s="52"/>
      <c r="E19" s="45"/>
      <c r="F19" s="48"/>
      <c r="G19" s="46">
        <f t="shared" si="0"/>
        <v>0</v>
      </c>
      <c r="H19" s="47">
        <f t="shared" si="1"/>
        <v>0</v>
      </c>
      <c r="I19" s="45"/>
      <c r="J19" s="48"/>
      <c r="K19" s="48"/>
      <c r="L19" s="46">
        <f t="shared" si="2"/>
        <v>0</v>
      </c>
      <c r="M19" s="47">
        <f t="shared" si="3"/>
        <v>0</v>
      </c>
      <c r="N19" s="48"/>
      <c r="O19" s="45"/>
      <c r="P19" s="45"/>
      <c r="Q19" s="48"/>
      <c r="R19" s="48"/>
      <c r="S19" s="46">
        <f t="shared" si="4"/>
        <v>0</v>
      </c>
      <c r="T19" s="47">
        <f t="shared" si="5"/>
        <v>0</v>
      </c>
    </row>
    <row r="20" spans="1:20" ht="9.9499999999999993" customHeight="1">
      <c r="A20" s="56"/>
      <c r="B20" s="57"/>
      <c r="C20" s="58"/>
      <c r="D20" s="58"/>
      <c r="E20" s="59"/>
      <c r="F20" s="59"/>
      <c r="G20" s="60"/>
      <c r="H20" s="59"/>
      <c r="I20" s="59"/>
      <c r="J20" s="59"/>
      <c r="K20" s="59"/>
      <c r="L20" s="59"/>
      <c r="M20" s="61"/>
      <c r="N20" s="59"/>
      <c r="O20" s="59"/>
      <c r="P20" s="59"/>
      <c r="Q20" s="59"/>
      <c r="R20" s="59"/>
      <c r="S20" s="59"/>
      <c r="T20" s="59"/>
    </row>
    <row r="21" spans="1:20" ht="15.95" customHeight="1">
      <c r="A21" s="62" t="s">
        <v>25</v>
      </c>
      <c r="B21" s="63"/>
      <c r="C21" s="64">
        <v>6</v>
      </c>
      <c r="D21" s="76">
        <v>6</v>
      </c>
      <c r="E21" s="45">
        <v>6</v>
      </c>
      <c r="F21" s="45">
        <v>7</v>
      </c>
      <c r="G21" s="30"/>
      <c r="H21" s="59"/>
      <c r="I21" s="64">
        <v>4</v>
      </c>
      <c r="J21" s="48">
        <v>3</v>
      </c>
      <c r="K21" s="45">
        <v>5</v>
      </c>
      <c r="L21" s="30"/>
      <c r="M21" s="59"/>
      <c r="N21" s="64">
        <v>4</v>
      </c>
      <c r="O21" s="37">
        <v>7</v>
      </c>
      <c r="P21" s="37">
        <v>4</v>
      </c>
      <c r="Q21" s="37">
        <v>16</v>
      </c>
      <c r="R21" s="39">
        <v>5</v>
      </c>
      <c r="S21" s="30"/>
      <c r="T21" s="59"/>
    </row>
    <row r="22" spans="1:20" s="18" customFormat="1" ht="24" customHeight="1">
      <c r="A22" s="62" t="s">
        <v>26</v>
      </c>
      <c r="B22" s="63"/>
      <c r="C22" s="65"/>
      <c r="D22" s="44"/>
      <c r="E22" s="44"/>
      <c r="F22" s="44"/>
      <c r="G22" s="44"/>
      <c r="H22" s="66"/>
      <c r="I22" s="65"/>
      <c r="J22" s="44"/>
      <c r="K22" s="44"/>
      <c r="L22" s="44"/>
      <c r="M22" s="66"/>
      <c r="N22" s="65"/>
      <c r="O22" s="44"/>
      <c r="P22" s="44"/>
      <c r="Q22" s="44"/>
      <c r="R22" s="44"/>
      <c r="S22" s="44"/>
      <c r="T22" s="66"/>
    </row>
    <row r="23" spans="1:20" ht="24" customHeight="1">
      <c r="A23" s="62" t="s">
        <v>27</v>
      </c>
      <c r="B23" s="63"/>
      <c r="C23" s="55"/>
      <c r="D23" s="44"/>
      <c r="E23" s="44"/>
      <c r="F23" s="44"/>
      <c r="G23" s="44"/>
      <c r="H23" s="59"/>
      <c r="I23" s="55"/>
      <c r="J23" s="67"/>
      <c r="K23" s="44"/>
      <c r="L23" s="44"/>
      <c r="M23" s="59"/>
      <c r="N23" s="55"/>
      <c r="O23" s="44"/>
      <c r="P23" s="44"/>
      <c r="Q23" s="67"/>
      <c r="R23" s="44"/>
      <c r="S23" s="44"/>
      <c r="T23" s="59"/>
    </row>
    <row r="24" spans="1:20" s="9" customFormat="1" ht="18" customHeight="1">
      <c r="A24" s="68" t="s">
        <v>28</v>
      </c>
      <c r="B24" s="69"/>
      <c r="C24" s="91">
        <f>IFERROR(C22/C23, 0%)</f>
        <v>0</v>
      </c>
      <c r="D24" s="92">
        <f t="shared" ref="D24:G24" si="6">IFERROR(D22/D23, 0%)</f>
        <v>0</v>
      </c>
      <c r="E24" s="92">
        <f t="shared" si="6"/>
        <v>0</v>
      </c>
      <c r="F24" s="92">
        <f t="shared" si="6"/>
        <v>0</v>
      </c>
      <c r="G24" s="93">
        <f t="shared" si="6"/>
        <v>0</v>
      </c>
      <c r="H24" s="70"/>
      <c r="I24" s="91">
        <f>IFERROR(I22/I23, 0%)</f>
        <v>0</v>
      </c>
      <c r="J24" s="92">
        <f t="shared" ref="J24:L24" si="7">IFERROR(J22/J23, 0%)</f>
        <v>0</v>
      </c>
      <c r="K24" s="92">
        <f t="shared" si="7"/>
        <v>0</v>
      </c>
      <c r="L24" s="93">
        <f t="shared" si="7"/>
        <v>0</v>
      </c>
      <c r="M24" s="70"/>
      <c r="N24" s="91">
        <f>IFERROR(N22/N23, 0%)</f>
        <v>0</v>
      </c>
      <c r="O24" s="92">
        <f t="shared" ref="O24:S24" si="8">IFERROR(O22/O23, 0%)</f>
        <v>0</v>
      </c>
      <c r="P24" s="92">
        <f t="shared" si="8"/>
        <v>0</v>
      </c>
      <c r="Q24" s="92">
        <f t="shared" si="8"/>
        <v>0</v>
      </c>
      <c r="R24" s="92">
        <f t="shared" si="8"/>
        <v>0</v>
      </c>
      <c r="S24" s="93">
        <f t="shared" si="8"/>
        <v>0</v>
      </c>
      <c r="T24" s="70"/>
    </row>
    <row r="25" spans="1:20" ht="12" customHeight="1">
      <c r="A25" s="71" t="s">
        <v>29</v>
      </c>
      <c r="B25" s="72"/>
      <c r="C25" s="58"/>
      <c r="D25" s="58"/>
      <c r="E25" s="59"/>
      <c r="F25" s="59"/>
      <c r="G25" s="60"/>
      <c r="H25" s="60"/>
      <c r="I25" s="59"/>
      <c r="J25" s="59"/>
      <c r="K25" s="59"/>
      <c r="L25" s="59"/>
      <c r="M25" s="59"/>
      <c r="N25" s="59"/>
      <c r="O25" s="59"/>
      <c r="P25" s="61"/>
      <c r="Q25" s="59"/>
      <c r="R25" s="74"/>
      <c r="S25" s="74"/>
      <c r="T25" s="74"/>
    </row>
    <row r="26" spans="1:20" ht="5.0999999999999996" customHeight="1">
      <c r="A26" s="72"/>
      <c r="B26" s="72"/>
      <c r="C26" s="58"/>
      <c r="D26" s="58"/>
      <c r="E26" s="59"/>
      <c r="F26" s="59"/>
      <c r="G26" s="60"/>
      <c r="H26" s="60"/>
      <c r="I26" s="59"/>
      <c r="J26" s="59"/>
      <c r="K26" s="59"/>
      <c r="L26" s="59"/>
      <c r="M26" s="59"/>
      <c r="N26" s="59"/>
      <c r="O26" s="59"/>
      <c r="P26" s="61"/>
      <c r="Q26" s="59"/>
      <c r="R26" s="59"/>
      <c r="S26" s="59"/>
      <c r="T26" s="59"/>
    </row>
    <row r="27" spans="1:20" ht="11.1" customHeight="1">
      <c r="A27" s="73" t="s">
        <v>30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</row>
    <row r="28" spans="1:20">
      <c r="A28" s="73" t="s">
        <v>31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</row>
    <row r="29" spans="1:20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</row>
    <row r="30" spans="1:20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</row>
    <row r="31" spans="1:20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</row>
    <row r="32" spans="1:20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</row>
    <row r="33" spans="1:20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</row>
    <row r="34" spans="1:20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</row>
    <row r="35" spans="1:20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</row>
    <row r="36" spans="1:20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</row>
    <row r="37" spans="1:20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</row>
    <row r="38" spans="1:20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</row>
    <row r="39" spans="1:20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</row>
    <row r="40" spans="1:20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</row>
    <row r="41" spans="1:20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</row>
    <row r="42" spans="1:20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</row>
  </sheetData>
  <mergeCells count="11">
    <mergeCell ref="A27:T27"/>
    <mergeCell ref="A28:T28"/>
    <mergeCell ref="A1:T1"/>
    <mergeCell ref="A2:T2"/>
    <mergeCell ref="G7:H7"/>
    <mergeCell ref="A24:B24"/>
    <mergeCell ref="L7:M7"/>
    <mergeCell ref="S7:T7"/>
    <mergeCell ref="A21:B21"/>
    <mergeCell ref="A22:B22"/>
    <mergeCell ref="A23:B23"/>
  </mergeCells>
  <phoneticPr fontId="13" type="noConversion"/>
  <pageMargins left="0.25" right="0.25" top="0.5" bottom="0.5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3"/>
  <sheetViews>
    <sheetView showGridLines="0" tabSelected="1" workbookViewId="0">
      <selection activeCell="F42" sqref="F42"/>
    </sheetView>
  </sheetViews>
  <sheetFormatPr defaultColWidth="10.85546875" defaultRowHeight="10.5"/>
  <cols>
    <col min="1" max="1" width="17.28515625" style="1" customWidth="1"/>
    <col min="2" max="2" width="10.42578125" style="1" customWidth="1"/>
    <col min="3" max="3" width="7.85546875" style="1" customWidth="1"/>
    <col min="4" max="4" width="6" style="1" customWidth="1"/>
    <col min="5" max="6" width="7.140625" style="1" customWidth="1"/>
    <col min="7" max="7" width="8" style="1" customWidth="1"/>
    <col min="8" max="8" width="6" style="1" customWidth="1"/>
    <col min="9" max="9" width="7.5703125" style="1" customWidth="1"/>
    <col min="10" max="10" width="6" style="1" customWidth="1"/>
    <col min="11" max="12" width="7.140625" style="1" customWidth="1"/>
    <col min="13" max="15" width="6" style="1" customWidth="1"/>
    <col min="16" max="17" width="7.140625" style="1" customWidth="1"/>
    <col min="18" max="16384" width="10.85546875" style="1"/>
  </cols>
  <sheetData>
    <row r="1" spans="1:21" s="5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1" s="5" customFormat="1" ht="17.2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1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1" ht="14.1" customHeight="1">
      <c r="A4" s="89" t="s">
        <v>2</v>
      </c>
      <c r="B4" s="89"/>
      <c r="C4" s="89"/>
      <c r="D4" s="89"/>
      <c r="E4" s="89"/>
      <c r="F4" s="89"/>
      <c r="G4" s="89" t="s">
        <v>3</v>
      </c>
      <c r="H4" s="89"/>
      <c r="I4" s="90"/>
      <c r="J4" s="89"/>
      <c r="K4" s="90"/>
      <c r="L4" s="90"/>
      <c r="M4" s="90"/>
      <c r="N4" s="89" t="s">
        <v>4</v>
      </c>
      <c r="O4" s="90"/>
      <c r="P4" s="89"/>
      <c r="Q4" s="90"/>
      <c r="R4" s="2"/>
      <c r="S4" s="2"/>
      <c r="U4" s="2"/>
    </row>
    <row r="5" spans="1:21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</row>
    <row r="6" spans="1:21" s="85" customFormat="1" ht="90.95" customHeight="1">
      <c r="A6" s="81"/>
      <c r="B6" s="82"/>
      <c r="C6" s="83" t="s">
        <v>58</v>
      </c>
      <c r="D6" s="82" t="s">
        <v>47</v>
      </c>
      <c r="E6" s="82" t="s">
        <v>8</v>
      </c>
      <c r="F6" s="84" t="s">
        <v>8</v>
      </c>
      <c r="G6" s="83" t="s">
        <v>59</v>
      </c>
      <c r="H6" s="82" t="s">
        <v>60</v>
      </c>
      <c r="I6" s="83" t="s">
        <v>61</v>
      </c>
      <c r="J6" s="83" t="s">
        <v>62</v>
      </c>
      <c r="K6" s="82" t="s">
        <v>8</v>
      </c>
      <c r="L6" s="84" t="s">
        <v>8</v>
      </c>
      <c r="M6" s="83" t="s">
        <v>63</v>
      </c>
      <c r="N6" s="82" t="s">
        <v>62</v>
      </c>
      <c r="O6" s="82" t="s">
        <v>64</v>
      </c>
      <c r="P6" s="82" t="s">
        <v>8</v>
      </c>
      <c r="Q6" s="84" t="s">
        <v>8</v>
      </c>
    </row>
    <row r="7" spans="1:21" s="4" customFormat="1" ht="12" customHeight="1">
      <c r="A7" s="19"/>
      <c r="B7" s="20" t="s">
        <v>51</v>
      </c>
      <c r="C7" s="21"/>
      <c r="D7" s="22" t="s">
        <v>8</v>
      </c>
      <c r="E7" s="24" t="s">
        <v>65</v>
      </c>
      <c r="F7" s="25"/>
      <c r="G7" s="21"/>
      <c r="H7" s="26"/>
      <c r="I7" s="26"/>
      <c r="J7" s="23"/>
      <c r="K7" s="27" t="s">
        <v>66</v>
      </c>
      <c r="L7" s="28"/>
      <c r="M7" s="21"/>
      <c r="N7" s="23"/>
      <c r="O7" s="23"/>
      <c r="P7" s="24" t="s">
        <v>67</v>
      </c>
      <c r="Q7" s="25"/>
      <c r="R7" s="77"/>
      <c r="S7" s="77"/>
    </row>
    <row r="8" spans="1:21" s="4" customFormat="1" ht="14.1" customHeight="1">
      <c r="A8" s="29"/>
      <c r="B8" s="30" t="s">
        <v>17</v>
      </c>
      <c r="C8" s="31" t="s">
        <v>18</v>
      </c>
      <c r="D8" s="26" t="s">
        <v>19</v>
      </c>
      <c r="E8" s="26" t="s">
        <v>21</v>
      </c>
      <c r="F8" s="32" t="s">
        <v>22</v>
      </c>
      <c r="G8" s="31" t="s">
        <v>18</v>
      </c>
      <c r="H8" s="26" t="s">
        <v>19</v>
      </c>
      <c r="I8" s="26" t="s">
        <v>68</v>
      </c>
      <c r="J8" s="23" t="s">
        <v>41</v>
      </c>
      <c r="K8" s="23" t="s">
        <v>21</v>
      </c>
      <c r="L8" s="33" t="s">
        <v>22</v>
      </c>
      <c r="M8" s="31" t="s">
        <v>18</v>
      </c>
      <c r="N8" s="26" t="s">
        <v>19</v>
      </c>
      <c r="O8" s="23" t="s">
        <v>20</v>
      </c>
      <c r="P8" s="23" t="s">
        <v>21</v>
      </c>
      <c r="Q8" s="87" t="s">
        <v>22</v>
      </c>
      <c r="R8" s="77"/>
      <c r="S8" s="77"/>
    </row>
    <row r="9" spans="1:21" s="4" customFormat="1" ht="12" customHeight="1">
      <c r="A9" s="34" t="s">
        <v>23</v>
      </c>
      <c r="B9" s="30" t="s">
        <v>24</v>
      </c>
      <c r="C9" s="35">
        <v>17</v>
      </c>
      <c r="D9" s="36">
        <v>16</v>
      </c>
      <c r="E9" s="37" t="s">
        <v>69</v>
      </c>
      <c r="F9" s="38"/>
      <c r="G9" s="35">
        <v>14</v>
      </c>
      <c r="H9" s="36">
        <v>30</v>
      </c>
      <c r="I9" s="36">
        <v>9</v>
      </c>
      <c r="J9" s="30">
        <v>12</v>
      </c>
      <c r="K9" s="39" t="s">
        <v>70</v>
      </c>
      <c r="L9" s="40"/>
      <c r="M9" s="35">
        <v>14</v>
      </c>
      <c r="N9" s="37">
        <v>12</v>
      </c>
      <c r="O9" s="37">
        <v>30</v>
      </c>
      <c r="P9" s="39" t="s">
        <v>71</v>
      </c>
      <c r="Q9" s="88"/>
      <c r="R9" s="77"/>
      <c r="S9" s="77"/>
    </row>
    <row r="10" spans="1:21" ht="24.95" customHeight="1">
      <c r="A10" s="41">
        <v>1</v>
      </c>
      <c r="B10" s="42"/>
      <c r="C10" s="43"/>
      <c r="D10" s="44"/>
      <c r="E10" s="46">
        <f>SUM(C10:D10)</f>
        <v>0</v>
      </c>
      <c r="F10" s="47">
        <f>E10/33</f>
        <v>0</v>
      </c>
      <c r="G10" s="45"/>
      <c r="H10" s="48"/>
      <c r="I10" s="48"/>
      <c r="J10" s="48"/>
      <c r="K10" s="46">
        <f>SUM(G10:J10)</f>
        <v>0</v>
      </c>
      <c r="L10" s="47">
        <f>K10/65</f>
        <v>0</v>
      </c>
      <c r="M10" s="48"/>
      <c r="N10" s="45"/>
      <c r="O10" s="45"/>
      <c r="P10" s="46">
        <f>SUM(M10:O10)</f>
        <v>0</v>
      </c>
      <c r="Q10" s="47">
        <f>P10/56</f>
        <v>0</v>
      </c>
      <c r="R10" s="74"/>
      <c r="S10" s="74"/>
    </row>
    <row r="11" spans="1:21" s="3" customFormat="1" ht="24.95" customHeight="1">
      <c r="A11" s="49">
        <v>2</v>
      </c>
      <c r="B11" s="50"/>
      <c r="C11" s="51"/>
      <c r="D11" s="52"/>
      <c r="E11" s="46">
        <f t="shared" ref="E11:E19" si="0">SUM(C11:D11)</f>
        <v>0</v>
      </c>
      <c r="F11" s="47">
        <f t="shared" ref="F11:F19" si="1">E11/33</f>
        <v>0</v>
      </c>
      <c r="G11" s="45"/>
      <c r="H11" s="48"/>
      <c r="I11" s="48"/>
      <c r="J11" s="48"/>
      <c r="K11" s="46">
        <f t="shared" ref="K11:K19" si="2">SUM(G11:J11)</f>
        <v>0</v>
      </c>
      <c r="L11" s="47">
        <f t="shared" ref="L11:L19" si="3">K11/65</f>
        <v>0</v>
      </c>
      <c r="M11" s="48"/>
      <c r="N11" s="45"/>
      <c r="O11" s="45"/>
      <c r="P11" s="46">
        <f t="shared" ref="P11:P19" si="4">SUM(M11:O11)</f>
        <v>0</v>
      </c>
      <c r="Q11" s="47">
        <f t="shared" ref="Q11:Q19" si="5">P11/56</f>
        <v>0</v>
      </c>
      <c r="R11" s="78"/>
      <c r="S11" s="78"/>
    </row>
    <row r="12" spans="1:21" ht="24.95" customHeight="1">
      <c r="A12" s="53">
        <v>3</v>
      </c>
      <c r="B12" s="42"/>
      <c r="C12" s="43"/>
      <c r="D12" s="44"/>
      <c r="E12" s="46">
        <f t="shared" si="0"/>
        <v>0</v>
      </c>
      <c r="F12" s="47">
        <f t="shared" si="1"/>
        <v>0</v>
      </c>
      <c r="G12" s="45"/>
      <c r="H12" s="48"/>
      <c r="I12" s="48"/>
      <c r="J12" s="48"/>
      <c r="K12" s="46">
        <f t="shared" si="2"/>
        <v>0</v>
      </c>
      <c r="L12" s="47">
        <f t="shared" si="3"/>
        <v>0</v>
      </c>
      <c r="M12" s="48"/>
      <c r="N12" s="45"/>
      <c r="O12" s="45"/>
      <c r="P12" s="46">
        <f t="shared" si="4"/>
        <v>0</v>
      </c>
      <c r="Q12" s="47">
        <f t="shared" si="5"/>
        <v>0</v>
      </c>
      <c r="R12" s="74"/>
      <c r="S12" s="74"/>
    </row>
    <row r="13" spans="1:21" ht="24.95" customHeight="1">
      <c r="A13" s="53">
        <v>4</v>
      </c>
      <c r="B13" s="54"/>
      <c r="C13" s="51"/>
      <c r="D13" s="52"/>
      <c r="E13" s="46">
        <f t="shared" si="0"/>
        <v>0</v>
      </c>
      <c r="F13" s="47">
        <f t="shared" si="1"/>
        <v>0</v>
      </c>
      <c r="G13" s="45"/>
      <c r="H13" s="48"/>
      <c r="I13" s="48"/>
      <c r="J13" s="48"/>
      <c r="K13" s="46">
        <f t="shared" si="2"/>
        <v>0</v>
      </c>
      <c r="L13" s="47">
        <f t="shared" si="3"/>
        <v>0</v>
      </c>
      <c r="M13" s="48"/>
      <c r="N13" s="45"/>
      <c r="O13" s="45"/>
      <c r="P13" s="46">
        <f t="shared" si="4"/>
        <v>0</v>
      </c>
      <c r="Q13" s="47">
        <f t="shared" si="5"/>
        <v>0</v>
      </c>
      <c r="R13" s="74"/>
      <c r="S13" s="74"/>
    </row>
    <row r="14" spans="1:21" ht="24.95" customHeight="1">
      <c r="A14" s="53">
        <v>5</v>
      </c>
      <c r="B14" s="42"/>
      <c r="C14" s="43"/>
      <c r="D14" s="44"/>
      <c r="E14" s="46">
        <f t="shared" si="0"/>
        <v>0</v>
      </c>
      <c r="F14" s="47">
        <f t="shared" si="1"/>
        <v>0</v>
      </c>
      <c r="G14" s="45"/>
      <c r="H14" s="48"/>
      <c r="I14" s="48"/>
      <c r="J14" s="48"/>
      <c r="K14" s="46">
        <f t="shared" si="2"/>
        <v>0</v>
      </c>
      <c r="L14" s="47">
        <f t="shared" si="3"/>
        <v>0</v>
      </c>
      <c r="M14" s="48"/>
      <c r="N14" s="45"/>
      <c r="O14" s="45"/>
      <c r="P14" s="46">
        <f t="shared" si="4"/>
        <v>0</v>
      </c>
      <c r="Q14" s="47">
        <f t="shared" si="5"/>
        <v>0</v>
      </c>
      <c r="R14" s="74"/>
      <c r="S14" s="74"/>
    </row>
    <row r="15" spans="1:21" ht="24.95" customHeight="1">
      <c r="A15" s="53">
        <v>6</v>
      </c>
      <c r="B15" s="54"/>
      <c r="C15" s="51"/>
      <c r="D15" s="52"/>
      <c r="E15" s="46">
        <f t="shared" si="0"/>
        <v>0</v>
      </c>
      <c r="F15" s="47">
        <f t="shared" si="1"/>
        <v>0</v>
      </c>
      <c r="G15" s="45"/>
      <c r="H15" s="48"/>
      <c r="I15" s="48"/>
      <c r="J15" s="48"/>
      <c r="K15" s="46">
        <f t="shared" si="2"/>
        <v>0</v>
      </c>
      <c r="L15" s="47">
        <f t="shared" si="3"/>
        <v>0</v>
      </c>
      <c r="M15" s="48"/>
      <c r="N15" s="45"/>
      <c r="O15" s="45"/>
      <c r="P15" s="46">
        <f t="shared" si="4"/>
        <v>0</v>
      </c>
      <c r="Q15" s="47">
        <f t="shared" si="5"/>
        <v>0</v>
      </c>
      <c r="R15" s="74"/>
      <c r="S15" s="74"/>
    </row>
    <row r="16" spans="1:21" ht="24.95" customHeight="1">
      <c r="A16" s="53">
        <v>7</v>
      </c>
      <c r="B16" s="42"/>
      <c r="C16" s="43"/>
      <c r="D16" s="44"/>
      <c r="E16" s="46">
        <f t="shared" si="0"/>
        <v>0</v>
      </c>
      <c r="F16" s="47">
        <f t="shared" si="1"/>
        <v>0</v>
      </c>
      <c r="G16" s="45"/>
      <c r="H16" s="48"/>
      <c r="I16" s="48"/>
      <c r="J16" s="48"/>
      <c r="K16" s="46">
        <f t="shared" si="2"/>
        <v>0</v>
      </c>
      <c r="L16" s="47">
        <f t="shared" si="3"/>
        <v>0</v>
      </c>
      <c r="M16" s="48"/>
      <c r="N16" s="45"/>
      <c r="O16" s="45"/>
      <c r="P16" s="46">
        <f t="shared" si="4"/>
        <v>0</v>
      </c>
      <c r="Q16" s="47">
        <f t="shared" si="5"/>
        <v>0</v>
      </c>
      <c r="R16" s="74"/>
      <c r="S16" s="74"/>
    </row>
    <row r="17" spans="1:19" ht="24.95" customHeight="1">
      <c r="A17" s="53">
        <v>8</v>
      </c>
      <c r="B17" s="54"/>
      <c r="C17" s="51"/>
      <c r="D17" s="52"/>
      <c r="E17" s="46">
        <f t="shared" si="0"/>
        <v>0</v>
      </c>
      <c r="F17" s="47">
        <f t="shared" si="1"/>
        <v>0</v>
      </c>
      <c r="G17" s="45"/>
      <c r="H17" s="48"/>
      <c r="I17" s="48"/>
      <c r="J17" s="48"/>
      <c r="K17" s="46">
        <f t="shared" si="2"/>
        <v>0</v>
      </c>
      <c r="L17" s="47">
        <f t="shared" si="3"/>
        <v>0</v>
      </c>
      <c r="M17" s="48"/>
      <c r="N17" s="45"/>
      <c r="O17" s="45"/>
      <c r="P17" s="46">
        <f t="shared" si="4"/>
        <v>0</v>
      </c>
      <c r="Q17" s="47">
        <f t="shared" si="5"/>
        <v>0</v>
      </c>
      <c r="R17" s="74"/>
      <c r="S17" s="74"/>
    </row>
    <row r="18" spans="1:19" ht="23.1" customHeight="1">
      <c r="A18" s="53">
        <v>9</v>
      </c>
      <c r="B18" s="54"/>
      <c r="C18" s="55"/>
      <c r="D18" s="44"/>
      <c r="E18" s="46">
        <f t="shared" si="0"/>
        <v>0</v>
      </c>
      <c r="F18" s="47">
        <f t="shared" si="1"/>
        <v>0</v>
      </c>
      <c r="G18" s="45"/>
      <c r="H18" s="48"/>
      <c r="I18" s="48"/>
      <c r="J18" s="48"/>
      <c r="K18" s="46">
        <f t="shared" si="2"/>
        <v>0</v>
      </c>
      <c r="L18" s="47">
        <f t="shared" si="3"/>
        <v>0</v>
      </c>
      <c r="M18" s="48"/>
      <c r="N18" s="45"/>
      <c r="O18" s="45"/>
      <c r="P18" s="46">
        <f t="shared" si="4"/>
        <v>0</v>
      </c>
      <c r="Q18" s="47">
        <f t="shared" si="5"/>
        <v>0</v>
      </c>
      <c r="R18" s="74"/>
      <c r="S18" s="74"/>
    </row>
    <row r="19" spans="1:19" ht="24" customHeight="1">
      <c r="A19" s="53">
        <v>10</v>
      </c>
      <c r="B19" s="54"/>
      <c r="C19" s="51"/>
      <c r="D19" s="52"/>
      <c r="E19" s="46">
        <f t="shared" si="0"/>
        <v>0</v>
      </c>
      <c r="F19" s="47">
        <f t="shared" si="1"/>
        <v>0</v>
      </c>
      <c r="G19" s="45"/>
      <c r="H19" s="48"/>
      <c r="I19" s="48"/>
      <c r="J19" s="48"/>
      <c r="K19" s="46">
        <f t="shared" si="2"/>
        <v>0</v>
      </c>
      <c r="L19" s="47">
        <f t="shared" si="3"/>
        <v>0</v>
      </c>
      <c r="M19" s="48"/>
      <c r="N19" s="45"/>
      <c r="O19" s="45"/>
      <c r="P19" s="46">
        <f t="shared" si="4"/>
        <v>0</v>
      </c>
      <c r="Q19" s="47">
        <f t="shared" si="5"/>
        <v>0</v>
      </c>
      <c r="R19" s="74"/>
      <c r="S19" s="74"/>
    </row>
    <row r="20" spans="1:19" ht="9.9499999999999993" customHeight="1">
      <c r="A20" s="56"/>
      <c r="B20" s="57"/>
      <c r="C20" s="58"/>
      <c r="D20" s="58"/>
      <c r="E20" s="60"/>
      <c r="F20" s="59"/>
      <c r="G20" s="59"/>
      <c r="H20" s="59"/>
      <c r="I20" s="59"/>
      <c r="J20" s="59"/>
      <c r="K20" s="59"/>
      <c r="L20" s="61"/>
      <c r="M20" s="59"/>
      <c r="N20" s="59"/>
      <c r="O20" s="59"/>
      <c r="P20" s="59"/>
      <c r="Q20" s="59"/>
      <c r="R20" s="74"/>
      <c r="S20" s="74"/>
    </row>
    <row r="21" spans="1:19" ht="12.95" customHeight="1">
      <c r="A21" s="62" t="s">
        <v>25</v>
      </c>
      <c r="B21" s="63"/>
      <c r="C21" s="64">
        <v>14</v>
      </c>
      <c r="D21" s="76">
        <v>13</v>
      </c>
      <c r="E21" s="30"/>
      <c r="F21" s="59"/>
      <c r="G21" s="64">
        <v>11</v>
      </c>
      <c r="H21" s="48">
        <v>27</v>
      </c>
      <c r="I21" s="48">
        <v>6</v>
      </c>
      <c r="J21" s="45">
        <v>9</v>
      </c>
      <c r="K21" s="30"/>
      <c r="L21" s="59"/>
      <c r="M21" s="64">
        <v>11</v>
      </c>
      <c r="N21" s="37">
        <v>9</v>
      </c>
      <c r="O21" s="39">
        <v>27</v>
      </c>
      <c r="P21" s="30"/>
      <c r="Q21" s="59"/>
      <c r="R21" s="74"/>
      <c r="S21" s="74"/>
    </row>
    <row r="22" spans="1:19" s="18" customFormat="1" ht="20.100000000000001" customHeight="1">
      <c r="A22" s="62" t="s">
        <v>26</v>
      </c>
      <c r="B22" s="63"/>
      <c r="C22" s="65"/>
      <c r="D22" s="44"/>
      <c r="E22" s="44"/>
      <c r="F22" s="66"/>
      <c r="G22" s="65"/>
      <c r="H22" s="44"/>
      <c r="I22" s="44"/>
      <c r="J22" s="44"/>
      <c r="K22" s="44"/>
      <c r="L22" s="66"/>
      <c r="M22" s="65"/>
      <c r="N22" s="44"/>
      <c r="O22" s="44"/>
      <c r="P22" s="44"/>
      <c r="Q22" s="66"/>
      <c r="R22" s="79"/>
      <c r="S22" s="79"/>
    </row>
    <row r="23" spans="1:19" ht="20.100000000000001" customHeight="1">
      <c r="A23" s="62" t="s">
        <v>27</v>
      </c>
      <c r="B23" s="63"/>
      <c r="C23" s="55"/>
      <c r="D23" s="44"/>
      <c r="E23" s="44"/>
      <c r="F23" s="59"/>
      <c r="G23" s="55"/>
      <c r="H23" s="67"/>
      <c r="I23" s="67"/>
      <c r="J23" s="44"/>
      <c r="K23" s="44"/>
      <c r="L23" s="59"/>
      <c r="M23" s="55"/>
      <c r="N23" s="44"/>
      <c r="O23" s="44"/>
      <c r="P23" s="44"/>
      <c r="Q23" s="59"/>
      <c r="R23" s="74"/>
      <c r="S23" s="74"/>
    </row>
    <row r="24" spans="1:19" s="9" customFormat="1" ht="18.95" customHeight="1">
      <c r="A24" s="68" t="s">
        <v>28</v>
      </c>
      <c r="B24" s="69"/>
      <c r="C24" s="91">
        <f>IFERROR(C22/C23, 0%)</f>
        <v>0</v>
      </c>
      <c r="D24" s="92">
        <f t="shared" ref="D24:E24" si="6">IFERROR(D22/D23, 0%)</f>
        <v>0</v>
      </c>
      <c r="E24" s="93">
        <f t="shared" si="6"/>
        <v>0</v>
      </c>
      <c r="F24" s="70"/>
      <c r="G24" s="91">
        <f>IFERROR(G22/G23, 0%)</f>
        <v>0</v>
      </c>
      <c r="H24" s="92">
        <f t="shared" ref="H24:K24" si="7">IFERROR(H22/H23, 0%)</f>
        <v>0</v>
      </c>
      <c r="I24" s="92">
        <f t="shared" si="7"/>
        <v>0</v>
      </c>
      <c r="J24" s="92">
        <f t="shared" si="7"/>
        <v>0</v>
      </c>
      <c r="K24" s="93">
        <f t="shared" si="7"/>
        <v>0</v>
      </c>
      <c r="L24" s="70"/>
      <c r="M24" s="91">
        <f>IFERROR(M22/M23, 0%)</f>
        <v>0</v>
      </c>
      <c r="N24" s="92">
        <f t="shared" ref="N24:P24" si="8">IFERROR(N22/N23, 0%)</f>
        <v>0</v>
      </c>
      <c r="O24" s="92">
        <f t="shared" si="8"/>
        <v>0</v>
      </c>
      <c r="P24" s="93">
        <f t="shared" si="8"/>
        <v>0</v>
      </c>
      <c r="Q24" s="70"/>
      <c r="R24" s="80"/>
      <c r="S24" s="80"/>
    </row>
    <row r="25" spans="1:19" ht="12" customHeight="1">
      <c r="A25" s="71" t="s">
        <v>29</v>
      </c>
      <c r="B25" s="72"/>
      <c r="C25" s="58"/>
      <c r="D25" s="58"/>
      <c r="E25" s="59"/>
      <c r="F25" s="59"/>
      <c r="G25" s="60"/>
      <c r="H25" s="60"/>
      <c r="I25" s="59"/>
      <c r="J25" s="59"/>
      <c r="K25" s="59"/>
      <c r="L25" s="59"/>
      <c r="M25" s="59"/>
      <c r="N25" s="59"/>
      <c r="O25" s="59"/>
      <c r="P25" s="61"/>
      <c r="Q25" s="59"/>
      <c r="R25" s="74"/>
      <c r="S25" s="74"/>
    </row>
    <row r="26" spans="1:19" ht="5.0999999999999996" customHeight="1">
      <c r="A26" s="72"/>
      <c r="B26" s="72"/>
      <c r="C26" s="58"/>
      <c r="D26" s="58"/>
      <c r="E26" s="59"/>
      <c r="F26" s="59"/>
      <c r="G26" s="60"/>
      <c r="H26" s="60"/>
      <c r="I26" s="59"/>
      <c r="J26" s="59"/>
      <c r="K26" s="59"/>
      <c r="L26" s="59"/>
      <c r="M26" s="59"/>
      <c r="N26" s="59"/>
      <c r="O26" s="59"/>
      <c r="P26" s="61"/>
      <c r="Q26" s="59"/>
      <c r="R26" s="74"/>
      <c r="S26" s="74"/>
    </row>
    <row r="27" spans="1:19" ht="11.1" customHeight="1">
      <c r="A27" s="73" t="s">
        <v>30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4"/>
      <c r="S27" s="74"/>
    </row>
    <row r="28" spans="1:19">
      <c r="A28" s="73" t="s">
        <v>31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4"/>
      <c r="S28" s="74"/>
    </row>
    <row r="29" spans="1:19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</row>
    <row r="30" spans="1:19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31" spans="1:19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</row>
    <row r="32" spans="1:19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</row>
    <row r="33" spans="1:19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</row>
    <row r="34" spans="1:19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</row>
    <row r="35" spans="1:19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</row>
    <row r="36" spans="1:19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</row>
    <row r="37" spans="1:19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</row>
    <row r="38" spans="1:19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</row>
    <row r="39" spans="1:19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</row>
    <row r="40" spans="1:19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</row>
    <row r="41" spans="1:19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</row>
    <row r="42" spans="1:19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</row>
    <row r="43" spans="1:19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</row>
  </sheetData>
  <mergeCells count="11">
    <mergeCell ref="A1:Q1"/>
    <mergeCell ref="A27:Q27"/>
    <mergeCell ref="A28:Q28"/>
    <mergeCell ref="A21:B21"/>
    <mergeCell ref="A22:B22"/>
    <mergeCell ref="A24:B24"/>
    <mergeCell ref="A2:Q2"/>
    <mergeCell ref="E7:F7"/>
    <mergeCell ref="K7:L7"/>
    <mergeCell ref="P7:Q7"/>
    <mergeCell ref="A23:B23"/>
  </mergeCells>
  <phoneticPr fontId="13" type="noConversion"/>
  <pageMargins left="0.25" right="0.25" top="0.5" bottom="0.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Test 1-3</vt:lpstr>
      <vt:lpstr>Test 4-5</vt:lpstr>
      <vt:lpstr>Test 6-8</vt:lpstr>
      <vt:lpstr>Test 9-11</vt:lpstr>
      <vt:lpstr>'Test 1-3'!Print_Area</vt:lpstr>
      <vt:lpstr>'Test 4-5'!Print_Area</vt:lpstr>
      <vt:lpstr>'Test 6-8'!Print_Area</vt:lpstr>
      <vt:lpstr>'Test 9-11'!Print_Area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2025-10-20T22:42:15Z</dcterms:modified>
  <cp:category/>
  <cp:contentStatus/>
</cp:coreProperties>
</file>